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5" windowWidth="15030" windowHeight="7800" activeTab="2"/>
  </bookViews>
  <sheets>
    <sheet name="Process Technology" sheetId="1" r:id="rId1"/>
    <sheet name="Process Tech-Algae" sheetId="6" r:id="rId2"/>
    <sheet name="Process Analytics" sheetId="5" r:id="rId3"/>
    <sheet name="Instructions" sheetId="2" r:id="rId4"/>
    <sheet name="NREL Fast Pyr design case" sheetId="3" r:id="rId5"/>
    <sheet name="NREL example PFD &amp; descrpition" sheetId="4" r:id="rId6"/>
  </sheets>
  <definedNames>
    <definedName name="Z_0F338CFF_0208_434B_BCAC_EDA6CE7851FA_.wvu.Cols" localSheetId="4" hidden="1">'NREL Fast Pyr design case'!$G:$G</definedName>
    <definedName name="Z_0F338CFF_0208_434B_BCAC_EDA6CE7851FA_.wvu.Cols" localSheetId="1" hidden="1">'Process Tech-Algae'!$H:$H</definedName>
    <definedName name="Z_0F338CFF_0208_434B_BCAC_EDA6CE7851FA_.wvu.Cols" localSheetId="0" hidden="1">'Process Technology'!$H:$H</definedName>
  </definedNames>
  <calcPr calcId="145621"/>
</workbook>
</file>

<file path=xl/calcChain.xml><?xml version="1.0" encoding="utf-8"?>
<calcChain xmlns="http://schemas.openxmlformats.org/spreadsheetml/2006/main">
  <c r="C61" i="3" l="1"/>
  <c r="C30" i="3"/>
  <c r="C11" i="3" l="1"/>
</calcChain>
</file>

<file path=xl/sharedStrings.xml><?xml version="1.0" encoding="utf-8"?>
<sst xmlns="http://schemas.openxmlformats.org/spreadsheetml/2006/main" count="594" uniqueCount="299">
  <si>
    <t>PROPRIETARY/BUSINESS SENSITIVE</t>
  </si>
  <si>
    <t>PROJECT TITLE::</t>
  </si>
  <si>
    <t>TECHNICAL DATA INPUTS</t>
  </si>
  <si>
    <t>EVALUATION DATE::</t>
  </si>
  <si>
    <t>Section</t>
  </si>
  <si>
    <t>Parameter</t>
  </si>
  <si>
    <r>
      <t>Value(s)</t>
    </r>
    <r>
      <rPr>
        <b/>
        <vertAlign val="superscript"/>
        <sz val="11"/>
        <color theme="1"/>
        <rFont val="Arial"/>
        <family val="2"/>
      </rPr>
      <t>*</t>
    </r>
  </si>
  <si>
    <t>Basis/Justification**</t>
  </si>
  <si>
    <t>Notes / Directions / Examples</t>
  </si>
  <si>
    <t>Process Description</t>
  </si>
  <si>
    <t>[Please attach separately]</t>
  </si>
  <si>
    <t>Product (s) and By-Products</t>
  </si>
  <si>
    <t>Example Products: renewable gasoline, naptha, renewable diesel                                                                                                                                 Example by-products: wax, electricity</t>
  </si>
  <si>
    <t xml:space="preserve">Feedstock (as delivered) </t>
  </si>
  <si>
    <t xml:space="preserve">Feedstock Type </t>
  </si>
  <si>
    <t>Examples: wood chips, switchgrass</t>
  </si>
  <si>
    <t>Feedstock Cost ($/BDMT)</t>
  </si>
  <si>
    <t>BDMT is bone dry metric ton</t>
  </si>
  <si>
    <t>Nominal form or size (inch)</t>
  </si>
  <si>
    <t>Example: switchgrass round bails, 1/4" wood chips, etc.</t>
  </si>
  <si>
    <t>Ash content ( wt %) (dry basis)</t>
  </si>
  <si>
    <t>Drying and Grinding</t>
  </si>
  <si>
    <t>Grinding energy use (kWh/BDMT)</t>
  </si>
  <si>
    <t>Final Moisture (wt %)</t>
  </si>
  <si>
    <t>Final Nominal particle size (inch)</t>
  </si>
  <si>
    <t>Pressure (psia)</t>
  </si>
  <si>
    <t>Residence Time (seconds)</t>
  </si>
  <si>
    <t>% inlet C as usable for biofuel  (%)  [all C except char, losses]</t>
  </si>
  <si>
    <t>(Dry oil out)/(Biomass plus other input fuels in)</t>
  </si>
  <si>
    <t>Is this a good and clear definition?</t>
  </si>
  <si>
    <t>Gas Yield (kg/BDMT)</t>
  </si>
  <si>
    <t>wet basis or dry basis and why? Or (wt % of BDMT or C fed)</t>
  </si>
  <si>
    <t>Water Yield (kg/BDMT)</t>
  </si>
  <si>
    <t>Catalyst(s) usage/replacement rate(s) (kg/BDMT)</t>
  </si>
  <si>
    <t>(Upgraded dry oil out)/(Dry oil plus other inputs)</t>
  </si>
  <si>
    <t>Overall Process Yield</t>
  </si>
  <si>
    <t>Provide separately for each product and by-product (e.g. diesel-gal/BDMT, LPG-gal/BDMT, export electricity kWhr/BDMT)</t>
  </si>
  <si>
    <t>Overall Energy efficiency (%) (LHV) (GTG)</t>
  </si>
  <si>
    <t>(Product(s) and by-products out)/(Biomass plus other input fuels in); GTG-gate-to-gate</t>
  </si>
  <si>
    <t>Include process water, cooling water, boiler feed water, etc.</t>
  </si>
  <si>
    <t>Do we want to separate process water, cooling tower, and boiler feed?</t>
  </si>
  <si>
    <r>
      <rPr>
        <b/>
        <i/>
        <sz val="11"/>
        <color theme="1"/>
        <rFont val="Arial"/>
        <family val="2"/>
      </rPr>
      <t>Capital Costs***</t>
    </r>
    <r>
      <rPr>
        <i/>
        <sz val="11"/>
        <color theme="1"/>
        <rFont val="Arial"/>
        <family val="2"/>
      </rPr>
      <t xml:space="preserve">  (projected to</t>
    </r>
  </si>
  <si>
    <t>Commercial Plant Design Capacity (BDMT/day)</t>
  </si>
  <si>
    <t>Design capacity for capital cost estimate (e.g. commercial nth plant)</t>
  </si>
  <si>
    <t xml:space="preserve">    commercial scale)</t>
  </si>
  <si>
    <t>Expected Commercial Plant Staffing (FTE)</t>
  </si>
  <si>
    <t>Provide an estimate of the number of people it will take to operate the full-scale commercial plant. Include process operators and immediate supervision. Express as the number of Full Time Equivalent people.</t>
  </si>
  <si>
    <t>***For Capital estimates, please include the level of confidence in the data and provide ranges if applicable.</t>
  </si>
  <si>
    <t>Example: crude oil fed to refining front end.  Example, naphtha blended with refining intermediate naphtha stream.  Example: finished diesel</t>
  </si>
  <si>
    <t>Provide a block flow diagram and brief (one paragraph) description of the major process steps/unit operations and technologies employed. Include the type of major equipment and the type of catalyst used as appropriate for each major step. Include relevant process information (e.g. temperatures, pressures, residence times, etc.).</t>
  </si>
  <si>
    <t>Temperature (deg C)</t>
  </si>
  <si>
    <t>Moisture (wt%)</t>
  </si>
  <si>
    <t xml:space="preserve">Bio-Oil Yield (kg/BDMT) </t>
  </si>
  <si>
    <t>Bio-Oil Moisture Content (wt%)</t>
  </si>
  <si>
    <t xml:space="preserve">                          (If applicable)</t>
  </si>
  <si>
    <t>Thermochemical Conversion</t>
  </si>
  <si>
    <t xml:space="preserve">Bio-Oil Oxygen Content (wt%) </t>
  </si>
  <si>
    <t>Char and Ash Reduction in Stabilization (wt%)</t>
  </si>
  <si>
    <t>Metals Reduction in Stabilization (wt%)</t>
  </si>
  <si>
    <t>Stabilized Bio-Oil Moisture Content (wt%)</t>
  </si>
  <si>
    <t>Stabilized Bio-Oil Oil TAN (mg/g)</t>
  </si>
  <si>
    <t xml:space="preserve">Stabilized Bio-Oil Oxygen Content (wt%) </t>
  </si>
  <si>
    <t>Fresh Bio-Oil Viscosity (cP)</t>
  </si>
  <si>
    <t>Aged Bio-Oil Viscosity (cP) and Aging Methods/Time</t>
  </si>
  <si>
    <t>Estimated Total Capital Investment ($)</t>
  </si>
  <si>
    <t xml:space="preserve">Energy Efficiency  across Thermochemical Conversion (%)  (LHV) </t>
  </si>
  <si>
    <t>Hydrogen Source and Consumption in Conversion (kg/BDMT)</t>
  </si>
  <si>
    <t>Bio-Oil Stabilization</t>
  </si>
  <si>
    <t>Energy efficiency across Upgrading (%) (LHV)</t>
  </si>
  <si>
    <t xml:space="preserve">Energy Efficiency  across Upgrading (%)  (LHV) </t>
  </si>
  <si>
    <t>Bio-Oil TAN (mg/g)</t>
  </si>
  <si>
    <t>List catalysts individually</t>
  </si>
  <si>
    <t>Process Indicators for Cellulosic Thermochemical Production of Biofuels via Pyrolysis/Liquefaction</t>
  </si>
  <si>
    <t>Catalyst(s) usage/replacement rate(s) (kg/kg oil feed)</t>
  </si>
  <si>
    <t>H2 Source and Consumption in Upgrading (kg/kg oil feed)</t>
  </si>
  <si>
    <t>Gas Yield in Upgrading (kg/kg oil feed)</t>
  </si>
  <si>
    <t>Upgrading to Fuel(s)/Product(s)</t>
  </si>
  <si>
    <t>Liquid Fuel(s)/Product(s) Yield in Upgrading (kg/kg oil feed)</t>
  </si>
  <si>
    <t>Liquid Fuel(s)/Product(s) TAN (mg/g)</t>
  </si>
  <si>
    <t>List individually, if more than one liquid fuel/product is made</t>
  </si>
  <si>
    <t xml:space="preserve">Liquid Fuel(s)/Product(s) Oxygen Content (wt%) </t>
  </si>
  <si>
    <t>Liquid Fuel(s)/Product(s) Mositure Content (wt%)</t>
  </si>
  <si>
    <t>(total power used by process, not including generation)</t>
  </si>
  <si>
    <t>Utilities imported/purchased by plant (above those generated by plant)</t>
  </si>
  <si>
    <t>List all product and by-products serving as revenue for process/plant</t>
  </si>
  <si>
    <t>Refinery Insertion Point for Liquid Fuel(s)/Product(s)</t>
  </si>
  <si>
    <t>*Provide the best value achieved to date based on actual data, if available</t>
  </si>
  <si>
    <t>**Describe  the basis or justification for result reported, and the scale it was demonstrated. Examples of basis include: number of hours at steady state (steady state typically defined as continuous operation of the integrated process for ≥3 residence times), or the results of a number of replicate short runs of the isolated process step.</t>
  </si>
  <si>
    <t>Catalyst(s) cost ($/kg cat)</t>
  </si>
  <si>
    <t xml:space="preserve">   Conversion Exit Yield &amp; </t>
  </si>
  <si>
    <t xml:space="preserve">                             Characteristics</t>
  </si>
  <si>
    <t>Feedstock Energy content (BTU/lb) (LHV, dry basis)</t>
  </si>
  <si>
    <t>Bio-Oil Energy content (BTU/lb) (LHV, wet basis)</t>
  </si>
  <si>
    <t>Stabilized Bio-Oil Energy Content (BTU/lb) (LHV, wet basis)</t>
  </si>
  <si>
    <t>Energy Content of Gas Produced in Upgrading (BTU/lb) (LHV)</t>
  </si>
  <si>
    <t>Energy Content of Liquid Fuel(s)/Product(s) (BTU/lb) (LHV)</t>
  </si>
  <si>
    <t>C, H, N, O, S (wt %) (dry basis)</t>
  </si>
  <si>
    <t>Catalyst(s) usage/replacement rate(s) (kg/kg of Bio-oil feed)</t>
  </si>
  <si>
    <t>H2 Source and Consumption in Stabilization (kg/kg of Bio-oil feed)</t>
  </si>
  <si>
    <t>Stabilized Bio-Oil Yield (kg/kg of Bio-oil feed)</t>
  </si>
  <si>
    <t>Overall Process Yield from Biomass (unit/BDMT):                                                          
--Gasoline (gal/BDMT)
--Naphtha (gal/BDMT)                                                                                               
--Diesel (gal/BDMT)                                                                                                 
--Fuel Gas (MMBTU/BDMT)                                                                              
--Export Power (kWhr/BDMT)
--Other Fuel(s)/Product(s) (unit/BDMT)</t>
  </si>
  <si>
    <t>Include assumptions for water recycle/re-use</t>
  </si>
  <si>
    <t>Liquid Fuel(s)/Product(s) Miscibility with Petroleum Steam(s)</t>
  </si>
  <si>
    <t>At designated insertion point(s); list individually for multiple streams</t>
  </si>
  <si>
    <t xml:space="preserve">1. Please provide a process flow diagram (PFD) or block flow diagram (BFD) displaying the major unit operations included in the proposed process.  </t>
  </si>
  <si>
    <t>4a. For performance metrics that are not applicable to the proposed process, please indicate "N/A".</t>
  </si>
  <si>
    <t>1a. Please include all feed and product streams for the proposed process.</t>
  </si>
  <si>
    <t>2. Please provide a short description of the proposed process and the technologies employed within.  Include the main/critical operating parameters/conditions for the major unit operations.</t>
  </si>
  <si>
    <t>4b. For performance metrics that are applicable to the proposed process, but no estimate is currently available, please indicate "not available".</t>
  </si>
  <si>
    <t>4c. For performance metrics that are relevant to the proposed process, but not included in the provided spreadsheet, please insert the appropriate metric and value in the appropriate section of the spreadsheet.</t>
  </si>
  <si>
    <t>Instructions</t>
  </si>
  <si>
    <t>5a. Please insert additional products/streams as necessary to accurately reflect the proposed process.</t>
  </si>
  <si>
    <t>7. In the Waste section, please estimate the waste water and solid waste expected from the proposed process.  Include assumptions for recycling or re-use in the Basis/Justification field.</t>
  </si>
  <si>
    <t>8b. If available, please provide an estimate of the bare equipment and installed capital costs for the major unit operations.</t>
  </si>
  <si>
    <t>9. In the Labor Costs section, if available please estimate the expected commercial plant staff or annual labor costs for the proposed process.</t>
  </si>
  <si>
    <t>5. In the Overall Process Yields section, please estimate the yield for all the product streams made in the proposed process.  Please provide the yield estimates on a per dry-metric-tonne feedstock basis.  Please include all process streams that will/could serve as revenue to the proposed process.</t>
  </si>
  <si>
    <t>6. In the Overall Usage Rates section, please provide an estimate for the amount of H2 imported/purchased in the proposed process (above that generated in the proposed process, if applicable).</t>
  </si>
  <si>
    <t>6b. Please estimate the other chemicals costs (not including H2 or catalysts, listed separately) required to operate the proposed process.</t>
  </si>
  <si>
    <t>6c. Please estimate the total power required to operate the proposed process (not including power generation).</t>
  </si>
  <si>
    <t>5b. Please estimate the overall gate-to-gate energy efficiency of the proposed process (Lower heating value basis).  Please include all products, byproducts, feeds, and co-feeds in the calculation.</t>
  </si>
  <si>
    <t>6d. Additionally, please estimate the total power, natural gas, steam, and other utilities that would need to be purchased and imported to the proposed process (above generation in process).</t>
  </si>
  <si>
    <t>6e. Please estimate the total water consumed in the proposed process.  Include process water, cooling water evaporation losses, boiler feed water makeup, etc.</t>
  </si>
  <si>
    <t>8. In the Capital Costs section, please estimate the ultimate commercial capacity expected for the proposed process.</t>
  </si>
  <si>
    <t>8a. If available, provide an estimate of the total capital investment for the proposed process at the specified commercial scale.  Please include the basis for the capital estimate, and an estimate for the uncertainty in the value provided.</t>
  </si>
  <si>
    <t>Corn Stover</t>
  </si>
  <si>
    <t>47.28, 5.06, 0.8, 40.63, 0.22%</t>
  </si>
  <si>
    <t>USDA data, Mullen et al, 2010</t>
  </si>
  <si>
    <t>Char/Ash Yield (kg/BDMT)</t>
  </si>
  <si>
    <t>N/A</t>
  </si>
  <si>
    <t>Water Yield (kg/kg of Bio-oil feed)</t>
  </si>
  <si>
    <t>Water Yield (kg/kg oil feed)</t>
  </si>
  <si>
    <t>$200MM</t>
  </si>
  <si>
    <t>NREL Nov. 2010 Fast Pyrolysis to Transportation Fuels design case (NREL/TP-6A20-46586), H2 purchased Scenario</t>
  </si>
  <si>
    <t>Water-Phase Yield (kg/BDMT)</t>
  </si>
  <si>
    <t xml:space="preserve">Energy Efficiency  across Stabilization (%)  (LHV) </t>
  </si>
  <si>
    <t xml:space="preserve">  Included in Proposed Process</t>
  </si>
  <si>
    <t>List individually, if more than one liquid fuel/product is made; at insertion point in refining/distribution</t>
  </si>
  <si>
    <t>Water Yield from Upgrading (kg/kg oil feed)</t>
  </si>
  <si>
    <t>1b. Please identify on the PFD/BFD the boundaries for (1) conversion, (2) stabilization, and (3) upgrading, as relevant to the proposed process.</t>
  </si>
  <si>
    <t>3. Please identify the insertion point(s) for where the product fuel(s)/stream(s) are incorporated into conventional petroleum refining or infrastructure.</t>
  </si>
  <si>
    <t>Liquid Fuel(s)/Product(s) Moisture Content (wt%)</t>
  </si>
  <si>
    <t>[see attached]</t>
  </si>
  <si>
    <t>Biomass with 25% moisture content is dried to 7% moisture and ground to 3-mm-diameter size prior to being fed into a fluid bed pyrolyzer operating at 480°C and atmospheric pressure.  Standard cyclones remove solids consisting mostly of char particles entrained in the vapors exiting the pyrolyzer.  Vapors are condensed in indirect contact heat exchangers, yielding liquid bio-oil that can be safely stored at ambient conditions prior to upgrading to transportation fuels.  Non-condensable gases are recycled to the pyrolysis reactor after being combusted to provide process heat. This analysis assumes that pyrolysis solid products are sent to a combustor to provide heat for the drying and pyrolysis process. Excess solids consisting of char are sold as a low-heating-value coal substitute.  Because of concerns over the scalability of existing reactor designs, this study assumes that multiple 500 MT/day reactors are employed in parallel.  Bio-oil compounds are selected based on available Aspen Plus software compounds and may not share the same properties as compounds selected by NREL.  Bio-oil and char are collected in the storage section, which can store up to 4 weeks of product.</t>
  </si>
  <si>
    <t>For hydrotreating and hydrocracking, this study modifies that reported publically by UOP for pyrolysis oil hydrotreating and hydrocracking (Marker, T. L. Opportunities for Biorenewables in Oil Refineries. Final Technical Report. United States DOEGO15085. Des Plaines, IL: UOP, 2005; Holmgren, J.; Nair, P.; Elliot, D.; Bain, R.; Marinangeli, R. “Converting Pyrolysis Oils to Renewable Transport Fuels: Processing Challenges &amp; Opportunities.” National Petrochemical &amp; Refiners Association Annual Meeting, San Diego, CA, 2008; pp. 9-11) by assuming that a smaller fraction of oil is separated for reforming purposes [none in the H2 purchased scenario].  Bio-oil’s aqueous phase can account for up to 70% of the bio-oil weight, which leaves only 30% for upgrading. This study assumes that the process can be optimized to only separate as much bio-oil as required to produce the needed hydrogen [none in the H2 purchased scenario].</t>
  </si>
  <si>
    <t>Process Description [as taken from NREL design report]</t>
  </si>
  <si>
    <t>assumed drying based on simulation</t>
  </si>
  <si>
    <t>0.4-1 inch</t>
  </si>
  <si>
    <t>assuming hammer mill size reducer and energy estimated using Mani et al (Biomass and Bioenergy, 2004, 27(4), 339) empirical equation for corn stover</t>
  </si>
  <si>
    <t>&lt;0.3 mm particles</t>
  </si>
  <si>
    <t>based on recommendations for bubbling fluidized bed pyrolyzer described in NREL paper (Ringer et al, NREL/TP-510-37779, 11/2006)</t>
  </si>
  <si>
    <t>NA</t>
  </si>
  <si>
    <t>not available (included in total power requirement)</t>
  </si>
  <si>
    <t>based on USDA data for corn stover pyrolysis in pilot bubbling fluidized bed of quartz sand (Mullen et al, 2010)</t>
  </si>
  <si>
    <t>9509 (HHV)</t>
  </si>
  <si>
    <t>HHV, USDA data (Mullen et al, 2010)</t>
  </si>
  <si>
    <t>Adapted from USDA data, Mullen et al, 2010</t>
  </si>
  <si>
    <t>not available</t>
  </si>
  <si>
    <t>108</t>
  </si>
  <si>
    <t>$1.8MM/yr catalyst costs</t>
  </si>
  <si>
    <t>based on typical catalyst replacement costs for petrochemical hydrotreating and hydrocracking unit operations</t>
  </si>
  <si>
    <t>164</t>
  </si>
  <si>
    <t>0.03-0.045</t>
  </si>
  <si>
    <t>[same as above]</t>
  </si>
  <si>
    <t>0.6 (including water)</t>
  </si>
  <si>
    <t>included in lights</t>
  </si>
  <si>
    <t>naphtha/diesel stream miscible</t>
  </si>
  <si>
    <t>Adapted from wood pyrolysis/upgrading lab data presented publically by UOP (Holmgren, J.; Nair, P.; Elliot, D.; Bain, R.; Marinangeli, R. “Converting Pyrolysis Oils to Renewable Transport Fuels: Processing Challenges &amp; Opportunities.” National Petrochemical &amp; Refiners Association Annual Meeting, San Diego, CA, 2008; pp. 9-11)</t>
  </si>
  <si>
    <t>18000-19000</t>
  </si>
  <si>
    <t>assumed nth plant, Installed capital estimated using ICARUS, based on Aspen simulation; Indirect costs &amp; contingency estimated using factors; Lang Factor of 5.5</t>
  </si>
  <si>
    <t>based on USDA data, including delivery costs</t>
  </si>
  <si>
    <t>47.8 gal/BDMT naphtha
40.8 gal/BDMT diesel
1.8 MMBTU/BDMT fuel gas</t>
  </si>
  <si>
    <t>138 kWhr/BDMT power</t>
  </si>
  <si>
    <t>simulation based on above assumptions</t>
  </si>
  <si>
    <t>simulation based on assumptions</t>
  </si>
  <si>
    <t>assumed guard bed performance for reduction of metals to 10 ppm levels to protect hydrotreating cats</t>
  </si>
  <si>
    <t>intermediated refinery insertion point (middle distillates stream)</t>
  </si>
  <si>
    <t>naphtha/diesel blendstock, fuel gas</t>
  </si>
  <si>
    <r>
      <t>Currently Demonstrated Value(s)</t>
    </r>
    <r>
      <rPr>
        <b/>
        <vertAlign val="superscript"/>
        <sz val="11"/>
        <color theme="1"/>
        <rFont val="Arial"/>
        <family val="2"/>
      </rPr>
      <t>*</t>
    </r>
  </si>
  <si>
    <t>Basis/Justification and Methods**</t>
  </si>
  <si>
    <t>Stabilized Bio-Oil Oxygen Content (wt%) (dry basis)</t>
  </si>
  <si>
    <t>Bio-Oil Oxygen Content (wt%)  (dry basis)</t>
  </si>
  <si>
    <t>Liquid Fuel(s)/Product(s) Oxygen Content (wt%)  (dry basis)</t>
  </si>
  <si>
    <t>Target Value(s)*</t>
  </si>
  <si>
    <t>Volume and mass % yields</t>
  </si>
  <si>
    <t>D 2892 &amp; D 5236</t>
  </si>
  <si>
    <t>°API, density, specific gravity</t>
  </si>
  <si>
    <t>D 5002 or D 1298</t>
  </si>
  <si>
    <t>Sulfur, total, mass %</t>
  </si>
  <si>
    <t>D 4294</t>
  </si>
  <si>
    <t>Sediment, mass %</t>
  </si>
  <si>
    <t>D 473</t>
  </si>
  <si>
    <t>Water, volume %</t>
  </si>
  <si>
    <t>D 4928</t>
  </si>
  <si>
    <t>Salt, mass %</t>
  </si>
  <si>
    <t>D 6470</t>
  </si>
  <si>
    <t>Nitrogen, total, mass %</t>
  </si>
  <si>
    <t>D 5762</t>
  </si>
  <si>
    <t>Micro. carbon residue, mass %</t>
  </si>
  <si>
    <t>D 4530</t>
  </si>
  <si>
    <t>Pour Point</t>
  </si>
  <si>
    <t>D 5853, D 97</t>
  </si>
  <si>
    <t>Metals: Ni, V, Fe, Cu</t>
  </si>
  <si>
    <t>D 5708</t>
  </si>
  <si>
    <t>Organic chlorides, total, ppm</t>
  </si>
  <si>
    <t>D 4929</t>
  </si>
  <si>
    <t>UOP “K” factor</t>
  </si>
  <si>
    <t>UOP 375</t>
  </si>
  <si>
    <t>Vapor Pressure, kPa@37.8°C</t>
  </si>
  <si>
    <t>D 323 or D 6377, D 5191</t>
  </si>
  <si>
    <t>Acid number, mg KOH/g</t>
  </si>
  <si>
    <t>D 664</t>
  </si>
  <si>
    <t>H2S and mercaptans, ppm</t>
  </si>
  <si>
    <t>UOP 163</t>
  </si>
  <si>
    <t>Paraffins, isoparaffins, aromatics, naphthenes (PIAN)</t>
  </si>
  <si>
    <t>D 5134 modified</t>
  </si>
  <si>
    <t xml:space="preserve">Viscosity, cSt, </t>
  </si>
  <si>
    <t>D 445</t>
  </si>
  <si>
    <t>@ 77°F</t>
  </si>
  <si>
    <t>100°F</t>
  </si>
  <si>
    <t>130°F</t>
  </si>
  <si>
    <t>180°F</t>
  </si>
  <si>
    <t>210°F</t>
  </si>
  <si>
    <t>High temp. sim. Distillation</t>
  </si>
  <si>
    <t>D7169</t>
  </si>
  <si>
    <t>Hydrogen and carbon, mass %</t>
  </si>
  <si>
    <t>D 5291</t>
  </si>
  <si>
    <t>Refractive Index @ 60°C</t>
  </si>
  <si>
    <t>D 1218</t>
  </si>
  <si>
    <t>Asphaltenes, mass %</t>
  </si>
  <si>
    <t>D 6560</t>
  </si>
  <si>
    <t>Wax, mass %</t>
  </si>
  <si>
    <t>UOP 46, modified</t>
  </si>
  <si>
    <t>Aniline Point</t>
  </si>
  <si>
    <t>D 611</t>
  </si>
  <si>
    <t>Cetane Index</t>
  </si>
  <si>
    <t>D 976</t>
  </si>
  <si>
    <t>Naphthalenes, volume %</t>
  </si>
  <si>
    <t>D 1840</t>
  </si>
  <si>
    <t>Aromatics, volume %</t>
  </si>
  <si>
    <t>D 1319</t>
  </si>
  <si>
    <t>Smoke Point, mm</t>
  </si>
  <si>
    <t>D 1322</t>
  </si>
  <si>
    <t>Freezing Point</t>
  </si>
  <si>
    <t>D 2386</t>
  </si>
  <si>
    <t>Cloud Point</t>
  </si>
  <si>
    <t>D 5773</t>
  </si>
  <si>
    <t>Water and Sediment [Vol %], max.</t>
  </si>
  <si>
    <t>D 473 &amp; D 4006 or D 4928</t>
  </si>
  <si>
    <t>….</t>
  </si>
  <si>
    <t>Stream Description [please include distillation fraction/cut info, if applicable]</t>
  </si>
  <si>
    <t xml:space="preserve">Additional Bio-Oil Characteristics </t>
  </si>
  <si>
    <t>[please include on Additional Analytics tab]</t>
  </si>
  <si>
    <t xml:space="preserve">Additional Stabilized Bio-Oil Characteristics </t>
  </si>
  <si>
    <t xml:space="preserve">Additional Liquid Fuel(s)/Product(s) Characteristics </t>
  </si>
  <si>
    <t>Complete as relevant</t>
  </si>
  <si>
    <t>If waste includes recyclable materials (such as a spent catalyst that could be reclaimed), please include portion of stream and reclaimation value for that portion</t>
  </si>
  <si>
    <t>Water source</t>
  </si>
  <si>
    <t>ie., well water</t>
  </si>
  <si>
    <t>Additional possible analytical measurements (as relevant)</t>
  </si>
  <si>
    <r>
      <t xml:space="preserve">H2 </t>
    </r>
    <r>
      <rPr>
        <u/>
        <sz val="11"/>
        <color theme="1"/>
        <rFont val="Arial"/>
        <family val="2"/>
      </rPr>
      <t>purchased</t>
    </r>
    <r>
      <rPr>
        <sz val="11"/>
        <color theme="1"/>
        <rFont val="Arial"/>
        <family val="2"/>
      </rPr>
      <t xml:space="preserve"> (kg/gal biofuel(s))</t>
    </r>
  </si>
  <si>
    <t>Chemicals (other than catalysts and H2) ($/gal biofuel(s))</t>
  </si>
  <si>
    <t>Electricity usage (kWh/gal biofuel(s))</t>
  </si>
  <si>
    <t xml:space="preserve">Thermal Utilities Purchased:                                                                                         
--Electricity (kWhr/gal biofuel(s))                                                                                           
--Natural gas (MMBTU/gal biofuel(s))                                                                            
--Steam (MMBTU/gal biofuel(s)) </t>
  </si>
  <si>
    <t>Purchased water (gal/gal biofuel(s))</t>
  </si>
  <si>
    <t>Non-Hazardous Waste Water for Treatment (gal/gal biofuel(s))</t>
  </si>
  <si>
    <t>Hazardous Waste Water (gal/gal biofuel(s))</t>
  </si>
  <si>
    <t>Non-Hazardous Solids Waste (kg/gal biofuel(s))</t>
  </si>
  <si>
    <t>Hazadous Solid Waste (kg/gal biofuel(s))</t>
  </si>
  <si>
    <t>Overall Usage Rates (based on demonstrated data and projected to commercial scale)</t>
  </si>
  <si>
    <t>Wastes (based on demo'd data/projected to commercial)</t>
  </si>
  <si>
    <r>
      <t xml:space="preserve">Labor Costs </t>
    </r>
    <r>
      <rPr>
        <i/>
        <sz val="11"/>
        <color theme="1"/>
        <rFont val="Arial"/>
        <family val="2"/>
      </rPr>
      <t>(projected to commercial scale)</t>
    </r>
  </si>
  <si>
    <t>[Metrics projected to commercial scale, based on demonstrated data]</t>
  </si>
  <si>
    <t>TOPIC AREA 1 METRICS (reduced list)</t>
  </si>
  <si>
    <t>4. In the spreadsheet provided, please provide estimates for the key performance parameters expected for the proposed process.  Accompanying each performance metrics, please briefly describe the source or justification of the estimated value.  In the Basis/Justification field, please also specify if the performance value has been demonstrated or is a research/development target.  Topic Area 1 applicants need to complete the metrics highlighted in light blue at a minimum.  Topic Area 2 applicants need to provide estimates for all the metrics requested.</t>
  </si>
  <si>
    <t>Waste Water for Treatment (gal/gal biofuel(s))</t>
  </si>
  <si>
    <t>Solid Waste (kg/gal biofuel(s))</t>
  </si>
  <si>
    <t>Feedstock Energy content (BTU/gal) (LHV)</t>
  </si>
  <si>
    <t>Feedstock Cost ($/gal)</t>
  </si>
  <si>
    <t>Feedstock Density (lb/gal)</t>
  </si>
  <si>
    <t>Moisture and volatiles (wt %)</t>
  </si>
  <si>
    <t>Catalyst(s) usage/replacement rate(s) (kg/gal feed oil)</t>
  </si>
  <si>
    <t>Hydrogen Source and Consumption in Conversion (kg/gal feed oil)</t>
  </si>
  <si>
    <t>Gas Yield (kg/gal feed oil)</t>
  </si>
  <si>
    <t>Char/Ash Yield (kg/gal feed oil)</t>
  </si>
  <si>
    <t>Water-Phase Yield (kg/gal feed oil)</t>
  </si>
  <si>
    <t xml:space="preserve">Bio-Oil Yield (kg/gal feed oil) </t>
  </si>
  <si>
    <t>Overall Process Yield from Biomass (unit/gal feed oil):                                                          
--Gasoline (gal/gal feed oil)
--Naphtha (gal/gal feed oil)                                                                                               
--Diesel (gal/gal feed oil)                                                                                                 
--Fuel Gas (MMBTU/gal feed oil)                                                                              
--Export Power (kWhr/gal feed oil)
--Other Fuel(s)/Product(s) (unit/gal feed oil)</t>
  </si>
  <si>
    <t>Provide separately for each product and by-product (e.g. diesel-gal/gal feed oil, LPG-gal/gal feed oil, export electricity kWhr/gal feed oil)</t>
  </si>
  <si>
    <t>Commercial Plant Design Capacity (gal feed oil/day)</t>
  </si>
  <si>
    <t>Examples: algal oil</t>
  </si>
  <si>
    <r>
      <t xml:space="preserve">Property </t>
    </r>
    <r>
      <rPr>
        <i/>
        <sz val="10"/>
        <color indexed="8"/>
        <rFont val="Times New Roman"/>
        <family val="1"/>
      </rPr>
      <t>(such as, but not limited to list below)</t>
    </r>
  </si>
  <si>
    <r>
      <t xml:space="preserve">ASTM Representative Test Methods </t>
    </r>
    <r>
      <rPr>
        <i/>
        <sz val="10"/>
        <color indexed="8"/>
        <rFont val="Times New Roman"/>
        <family val="1"/>
      </rPr>
      <t>(such as, but not limited to list below)</t>
    </r>
  </si>
  <si>
    <t>Whole Bio-Oil</t>
  </si>
  <si>
    <t>Stream 1/ Distillation Fraction 1</t>
  </si>
  <si>
    <t>Stream 2/ Distillation Fraction 2</t>
  </si>
  <si>
    <t>Research and Motor Octane Numbers</t>
  </si>
  <si>
    <t>Calculation from PIAN data</t>
  </si>
  <si>
    <t>Other properties as dictated by refining/off-take partner</t>
  </si>
  <si>
    <t>ASTM or other method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</si>
</sst>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0_);\(0\)"/>
    <numFmt numFmtId="165" formatCode="0.0"/>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sz val="11"/>
      <color theme="1"/>
      <name val="Arial"/>
      <family val="2"/>
    </font>
    <font>
      <b/>
      <sz val="14"/>
      <color rgb="FFFF0000"/>
      <name val="Arial"/>
      <family val="2"/>
    </font>
    <font>
      <b/>
      <u/>
      <sz val="16"/>
      <color theme="1"/>
      <name val="Arial"/>
      <family val="2"/>
    </font>
    <font>
      <b/>
      <sz val="18"/>
      <color rgb="FFFF0000"/>
      <name val="Arial"/>
      <family val="2"/>
    </font>
    <font>
      <b/>
      <sz val="14"/>
      <color theme="1"/>
      <name val="Arial"/>
      <family val="2"/>
    </font>
    <font>
      <b/>
      <i/>
      <sz val="11"/>
      <color theme="1"/>
      <name val="Arial"/>
      <family val="2"/>
    </font>
    <font>
      <u/>
      <sz val="11"/>
      <color theme="1"/>
      <name val="Arial"/>
      <family val="2"/>
    </font>
    <font>
      <b/>
      <sz val="11"/>
      <color theme="1"/>
      <name val="Arial"/>
      <family val="2"/>
    </font>
    <font>
      <b/>
      <vertAlign val="superscript"/>
      <sz val="11"/>
      <color theme="1"/>
      <name val="Arial"/>
      <family val="2"/>
    </font>
    <font>
      <i/>
      <sz val="11"/>
      <color theme="1"/>
      <name val="Arial"/>
      <family val="2"/>
    </font>
    <font>
      <i/>
      <sz val="11"/>
      <name val="Arial"/>
      <family val="2"/>
    </font>
    <font>
      <sz val="11"/>
      <name val="Arial"/>
      <family val="2"/>
    </font>
    <font>
      <sz val="11"/>
      <color rgb="FFFF0000"/>
      <name val="Arial"/>
      <family val="2"/>
    </font>
    <font>
      <b/>
      <i/>
      <sz val="11"/>
      <color rgb="FFFF0000"/>
      <name val="Arial"/>
      <family val="2"/>
    </font>
    <font>
      <b/>
      <u/>
      <sz val="12"/>
      <color theme="1"/>
      <name val="Arial"/>
      <family val="2"/>
    </font>
    <font>
      <b/>
      <sz val="18"/>
      <color rgb="FF0070C0"/>
      <name val="Arial"/>
      <family val="2"/>
    </font>
    <font>
      <sz val="11"/>
      <color rgb="FF0070C0"/>
      <name val="Arial"/>
      <family val="2"/>
    </font>
    <font>
      <u/>
      <sz val="11"/>
      <color theme="1"/>
      <name val="Calibri"/>
      <family val="2"/>
      <scheme val="minor"/>
    </font>
    <font>
      <sz val="11"/>
      <color rgb="FF0070C0"/>
      <name val="Calibri"/>
      <family val="2"/>
      <scheme val="minor"/>
    </font>
    <font>
      <b/>
      <sz val="11"/>
      <color rgb="FF0070C0"/>
      <name val="Arial"/>
      <family val="2"/>
    </font>
    <font>
      <b/>
      <sz val="10"/>
      <color rgb="FF000000"/>
      <name val="Times New Roman"/>
      <family val="1"/>
    </font>
    <font>
      <sz val="10"/>
      <color rgb="FF000000"/>
      <name val="Times New Roman"/>
      <family val="1"/>
    </font>
    <font>
      <b/>
      <i/>
      <sz val="10"/>
      <color rgb="FF000000"/>
      <name val="Times New Roman"/>
      <family val="1"/>
    </font>
    <font>
      <u/>
      <sz val="14"/>
      <color theme="1"/>
      <name val="Arial"/>
      <family val="2"/>
    </font>
    <font>
      <i/>
      <sz val="10"/>
      <color indexed="8"/>
      <name val="Times New Roman"/>
      <family val="1"/>
    </font>
  </fonts>
  <fills count="9">
    <fill>
      <patternFill patternType="none"/>
    </fill>
    <fill>
      <patternFill patternType="gray125"/>
    </fill>
    <fill>
      <patternFill patternType="solid">
        <fgColor rgb="FF39F942"/>
        <bgColor indexed="64"/>
      </patternFill>
    </fill>
    <fill>
      <patternFill patternType="solid">
        <fgColor theme="2"/>
        <bgColor indexed="64"/>
      </patternFill>
    </fill>
    <fill>
      <patternFill patternType="lightUp"/>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dotted">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bottom style="medium">
        <color indexed="64"/>
      </bottom>
      <diagonal/>
    </border>
    <border>
      <left/>
      <right style="thin">
        <color indexed="64"/>
      </right>
      <top style="dotted">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dotted">
        <color indexed="64"/>
      </top>
      <bottom/>
      <diagonal/>
    </border>
    <border>
      <left style="thin">
        <color indexed="64"/>
      </left>
      <right style="medium">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42">
    <xf numFmtId="0" fontId="0" fillId="0" borderId="0" xfId="0"/>
    <xf numFmtId="0" fontId="4" fillId="0" borderId="0" xfId="0" applyFont="1" applyBorder="1"/>
    <xf numFmtId="0" fontId="5" fillId="0" borderId="0" xfId="0" applyFont="1" applyBorder="1"/>
    <xf numFmtId="0" fontId="6" fillId="0" borderId="0" xfId="0" applyFont="1" applyBorder="1"/>
    <xf numFmtId="0" fontId="0" fillId="0" borderId="0" xfId="0" applyBorder="1"/>
    <xf numFmtId="0" fontId="7" fillId="0" borderId="0" xfId="0" applyFont="1" applyBorder="1"/>
    <xf numFmtId="0" fontId="8" fillId="0" borderId="0" xfId="0" applyFont="1" applyBorder="1" applyAlignment="1">
      <alignment wrapText="1"/>
    </xf>
    <xf numFmtId="0" fontId="5" fillId="0" borderId="0" xfId="0" applyFont="1" applyFill="1" applyBorder="1"/>
    <xf numFmtId="0" fontId="10" fillId="0" borderId="0" xfId="0" applyFont="1" applyBorder="1" applyAlignment="1">
      <alignment horizontal="center"/>
    </xf>
    <xf numFmtId="0" fontId="3" fillId="0" borderId="0"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2" fillId="0" borderId="6" xfId="0" applyFont="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0" fillId="0" borderId="9" xfId="0" applyFont="1" applyBorder="1" applyAlignment="1">
      <alignment horizontal="center" vertical="center"/>
    </xf>
    <xf numFmtId="0" fontId="5" fillId="4" borderId="5" xfId="0" applyFont="1" applyFill="1" applyBorder="1" applyAlignment="1">
      <alignment vertical="center"/>
    </xf>
    <xf numFmtId="0" fontId="0" fillId="0" borderId="0" xfId="0" applyFont="1" applyBorder="1"/>
    <xf numFmtId="0" fontId="2" fillId="0" borderId="0" xfId="0" applyFont="1" applyBorder="1"/>
    <xf numFmtId="0" fontId="10" fillId="0" borderId="8" xfId="0" applyFont="1" applyBorder="1" applyAlignment="1">
      <alignment horizontal="left" vertical="center" wrapText="1"/>
    </xf>
    <xf numFmtId="0" fontId="5" fillId="0" borderId="9" xfId="0" applyFont="1" applyBorder="1" applyAlignment="1">
      <alignment horizontal="center" vertical="center"/>
    </xf>
    <xf numFmtId="0" fontId="10" fillId="0" borderId="8" xfId="0" applyFont="1" applyBorder="1" applyAlignment="1">
      <alignment horizontal="right" vertical="center" wrapText="1"/>
    </xf>
    <xf numFmtId="0" fontId="10" fillId="0" borderId="12" xfId="0" applyFont="1" applyBorder="1" applyAlignment="1">
      <alignment horizontal="left" vertical="center" wrapText="1"/>
    </xf>
    <xf numFmtId="0" fontId="5" fillId="0" borderId="13" xfId="0" applyFont="1" applyBorder="1" applyAlignment="1">
      <alignment horizontal="center" vertical="center"/>
    </xf>
    <xf numFmtId="0" fontId="18" fillId="0" borderId="12" xfId="0" applyFont="1" applyBorder="1" applyAlignment="1">
      <alignment horizontal="left" vertical="center" wrapText="1"/>
    </xf>
    <xf numFmtId="0" fontId="10" fillId="0" borderId="8" xfId="0" applyFont="1" applyBorder="1" applyAlignment="1">
      <alignment vertical="center"/>
    </xf>
    <xf numFmtId="49" fontId="5" fillId="0" borderId="9" xfId="0" applyNumberFormat="1" applyFont="1" applyBorder="1" applyAlignment="1">
      <alignment horizontal="center" vertical="center"/>
    </xf>
    <xf numFmtId="49" fontId="0" fillId="0" borderId="0" xfId="0" applyNumberFormat="1" applyBorder="1"/>
    <xf numFmtId="0" fontId="14" fillId="0" borderId="8" xfId="0" applyFont="1" applyBorder="1" applyAlignment="1">
      <alignment vertical="center"/>
    </xf>
    <xf numFmtId="0" fontId="14" fillId="0" borderId="14" xfId="0" applyFont="1" applyBorder="1" applyAlignment="1">
      <alignment vertical="center"/>
    </xf>
    <xf numFmtId="49" fontId="5" fillId="0" borderId="16" xfId="0" applyNumberFormat="1" applyFont="1" applyBorder="1" applyAlignment="1">
      <alignment horizontal="center" vertical="center"/>
    </xf>
    <xf numFmtId="49" fontId="2" fillId="0" borderId="0" xfId="0" applyNumberFormat="1" applyFont="1" applyBorder="1"/>
    <xf numFmtId="0" fontId="14" fillId="0" borderId="12" xfId="0" applyFont="1" applyBorder="1" applyAlignment="1">
      <alignment vertical="center"/>
    </xf>
    <xf numFmtId="49" fontId="5" fillId="0" borderId="13" xfId="0" applyNumberFormat="1" applyFont="1" applyBorder="1" applyAlignment="1">
      <alignment horizontal="center" vertical="center"/>
    </xf>
    <xf numFmtId="0" fontId="14" fillId="0" borderId="8" xfId="0" applyFont="1" applyBorder="1" applyAlignment="1">
      <alignment horizontal="left" vertical="center"/>
    </xf>
    <xf numFmtId="0" fontId="14" fillId="0" borderId="8" xfId="0" applyFont="1" applyBorder="1" applyAlignment="1">
      <alignment horizontal="right" vertical="center"/>
    </xf>
    <xf numFmtId="49" fontId="5" fillId="0" borderId="9" xfId="0" applyNumberFormat="1" applyFont="1" applyBorder="1" applyAlignment="1">
      <alignment vertical="center"/>
    </xf>
    <xf numFmtId="49" fontId="16" fillId="0" borderId="9" xfId="0" applyNumberFormat="1" applyFont="1" applyBorder="1" applyAlignment="1">
      <alignment vertical="center"/>
    </xf>
    <xf numFmtId="0" fontId="5" fillId="0" borderId="9" xfId="0" applyFont="1" applyFill="1" applyBorder="1" applyAlignment="1">
      <alignment vertical="center" wrapText="1"/>
    </xf>
    <xf numFmtId="49" fontId="16" fillId="0" borderId="16" xfId="0" applyNumberFormat="1" applyFont="1" applyBorder="1" applyAlignment="1">
      <alignment vertical="center"/>
    </xf>
    <xf numFmtId="0" fontId="2" fillId="0" borderId="0" xfId="0" applyFont="1" applyBorder="1" applyAlignment="1">
      <alignment wrapText="1"/>
    </xf>
    <xf numFmtId="49" fontId="16" fillId="0" borderId="18" xfId="0" applyNumberFormat="1" applyFont="1" applyBorder="1" applyAlignment="1">
      <alignment vertical="center"/>
    </xf>
    <xf numFmtId="0" fontId="16" fillId="0" borderId="9" xfId="0" applyFont="1" applyFill="1" applyBorder="1" applyAlignment="1">
      <alignment vertical="center"/>
    </xf>
    <xf numFmtId="0" fontId="16" fillId="0" borderId="9" xfId="0" applyFont="1" applyBorder="1" applyAlignment="1">
      <alignment vertical="center"/>
    </xf>
    <xf numFmtId="0" fontId="16" fillId="0" borderId="9" xfId="0" applyFont="1" applyBorder="1" applyAlignment="1">
      <alignment vertical="center" wrapText="1"/>
    </xf>
    <xf numFmtId="0" fontId="5" fillId="0" borderId="0" xfId="0" applyFont="1" applyBorder="1" applyAlignment="1">
      <alignment horizontal="left" vertical="top"/>
    </xf>
    <xf numFmtId="0" fontId="14" fillId="0" borderId="0" xfId="0" applyFont="1" applyBorder="1"/>
    <xf numFmtId="0" fontId="5" fillId="0" borderId="0" xfId="0" applyFont="1" applyBorder="1" applyAlignment="1">
      <alignment vertical="top"/>
    </xf>
    <xf numFmtId="0" fontId="5" fillId="0" borderId="7" xfId="0" applyFont="1" applyBorder="1" applyAlignment="1">
      <alignment vertical="center" wrapText="1"/>
    </xf>
    <xf numFmtId="0" fontId="5" fillId="0" borderId="20" xfId="0" applyFont="1" applyBorder="1" applyAlignment="1">
      <alignment vertical="center"/>
    </xf>
    <xf numFmtId="0" fontId="10" fillId="0" borderId="6" xfId="0" applyFont="1" applyBorder="1" applyAlignment="1">
      <alignment vertical="top" wrapText="1"/>
    </xf>
    <xf numFmtId="0" fontId="10" fillId="0" borderId="10" xfId="0" applyFont="1" applyBorder="1" applyAlignment="1">
      <alignment vertical="top" wrapText="1"/>
    </xf>
    <xf numFmtId="0" fontId="5" fillId="0" borderId="21" xfId="0" applyFont="1" applyBorder="1" applyAlignment="1">
      <alignment vertical="center" wrapText="1"/>
    </xf>
    <xf numFmtId="0" fontId="5" fillId="0" borderId="9" xfId="0" applyFont="1" applyBorder="1" applyAlignment="1">
      <alignment vertical="center" wrapText="1"/>
    </xf>
    <xf numFmtId="0" fontId="16" fillId="0" borderId="13" xfId="0" applyFont="1" applyBorder="1" applyAlignment="1">
      <alignment vertical="center" wrapText="1"/>
    </xf>
    <xf numFmtId="0" fontId="16" fillId="0" borderId="9" xfId="0" applyFont="1" applyFill="1" applyBorder="1" applyAlignment="1">
      <alignment vertical="center" wrapText="1"/>
    </xf>
    <xf numFmtId="0" fontId="16" fillId="0" borderId="16" xfId="0" applyFont="1" applyFill="1" applyBorder="1" applyAlignment="1">
      <alignment vertical="center" wrapText="1"/>
    </xf>
    <xf numFmtId="0" fontId="16" fillId="0" borderId="16" xfId="0" applyFont="1" applyBorder="1" applyAlignment="1">
      <alignment vertical="center"/>
    </xf>
    <xf numFmtId="0" fontId="16" fillId="0" borderId="13" xfId="0" applyFont="1" applyBorder="1" applyAlignment="1">
      <alignment vertical="center"/>
    </xf>
    <xf numFmtId="0" fontId="5" fillId="0" borderId="16" xfId="0" applyFont="1" applyFill="1" applyBorder="1" applyAlignment="1">
      <alignment vertical="center" wrapText="1"/>
    </xf>
    <xf numFmtId="0" fontId="5" fillId="0" borderId="18" xfId="0" applyFont="1" applyFill="1" applyBorder="1" applyAlignment="1">
      <alignment vertical="center" wrapText="1"/>
    </xf>
    <xf numFmtId="0" fontId="10" fillId="0" borderId="8" xfId="0" applyFont="1" applyBorder="1" applyAlignment="1">
      <alignment vertical="top"/>
    </xf>
    <xf numFmtId="0" fontId="14" fillId="0" borderId="17" xfId="0" applyFont="1" applyBorder="1" applyAlignment="1">
      <alignment vertic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9" xfId="0" applyFont="1" applyBorder="1" applyAlignment="1">
      <alignment horizontal="left" vertical="center" wrapText="1"/>
    </xf>
    <xf numFmtId="0" fontId="14" fillId="0" borderId="24" xfId="0" applyFont="1" applyBorder="1" applyAlignment="1">
      <alignment horizontal="left" vertical="center" wrapText="1"/>
    </xf>
    <xf numFmtId="49" fontId="5" fillId="0" borderId="19" xfId="0" applyNumberFormat="1" applyFont="1" applyBorder="1" applyAlignment="1">
      <alignment horizontal="left" vertical="center"/>
    </xf>
    <xf numFmtId="0" fontId="14" fillId="0" borderId="19" xfId="0" applyFont="1" applyBorder="1" applyAlignment="1">
      <alignment horizontal="left" vertical="center"/>
    </xf>
    <xf numFmtId="0" fontId="14" fillId="0" borderId="24" xfId="0" applyFont="1" applyBorder="1" applyAlignment="1">
      <alignment horizontal="left" vertical="center"/>
    </xf>
    <xf numFmtId="0" fontId="14" fillId="0" borderId="26" xfId="0" applyFont="1" applyBorder="1" applyAlignment="1">
      <alignment horizontal="left" vertical="center" wrapText="1"/>
    </xf>
    <xf numFmtId="0" fontId="15" fillId="0" borderId="19" xfId="0" applyFont="1" applyBorder="1" applyAlignment="1">
      <alignment horizontal="left" vertical="center" wrapText="1"/>
    </xf>
    <xf numFmtId="0" fontId="14" fillId="0" borderId="25" xfId="0" applyFont="1" applyBorder="1" applyAlignment="1">
      <alignment horizontal="left" vertical="center" wrapText="1"/>
    </xf>
    <xf numFmtId="0" fontId="15" fillId="0" borderId="9" xfId="0" applyFont="1" applyFill="1" applyBorder="1" applyAlignment="1">
      <alignment horizontal="left" vertical="center"/>
    </xf>
    <xf numFmtId="0" fontId="14" fillId="0" borderId="9" xfId="0" applyFont="1" applyBorder="1" applyAlignment="1">
      <alignment horizontal="left" vertical="center" wrapText="1"/>
    </xf>
    <xf numFmtId="0" fontId="10" fillId="0" borderId="12" xfId="0" applyFont="1" applyBorder="1" applyAlignment="1">
      <alignment vertical="center" wrapText="1"/>
    </xf>
    <xf numFmtId="0" fontId="5" fillId="0" borderId="13" xfId="0" applyFont="1" applyBorder="1" applyAlignment="1">
      <alignment vertical="center" wrapText="1"/>
    </xf>
    <xf numFmtId="0" fontId="5" fillId="0" borderId="13" xfId="0" applyFont="1" applyBorder="1" applyAlignment="1">
      <alignment vertical="center"/>
    </xf>
    <xf numFmtId="49" fontId="5" fillId="0" borderId="13" xfId="0" applyNumberFormat="1" applyFont="1" applyBorder="1" applyAlignment="1">
      <alignment vertical="center"/>
    </xf>
    <xf numFmtId="0" fontId="16" fillId="0" borderId="18" xfId="0" applyFont="1" applyBorder="1" applyAlignment="1">
      <alignment vertical="center"/>
    </xf>
    <xf numFmtId="49" fontId="5" fillId="0" borderId="18" xfId="0" applyNumberFormat="1" applyFont="1" applyBorder="1" applyAlignment="1">
      <alignment horizontal="center" vertical="center"/>
    </xf>
    <xf numFmtId="0" fontId="14" fillId="0" borderId="26" xfId="0" applyFont="1" applyBorder="1" applyAlignment="1">
      <alignment horizontal="left" vertical="center"/>
    </xf>
    <xf numFmtId="0" fontId="16" fillId="0" borderId="28" xfId="0" applyFont="1" applyBorder="1" applyAlignment="1">
      <alignment vertical="center" wrapText="1"/>
    </xf>
    <xf numFmtId="49" fontId="17" fillId="0" borderId="28" xfId="0" applyNumberFormat="1" applyFont="1" applyBorder="1" applyAlignment="1">
      <alignment horizontal="center" vertical="center" wrapText="1"/>
    </xf>
    <xf numFmtId="0" fontId="15" fillId="0" borderId="28" xfId="0" applyFont="1" applyBorder="1" applyAlignment="1">
      <alignment horizontal="left" vertical="center" wrapText="1"/>
    </xf>
    <xf numFmtId="0" fontId="10" fillId="0" borderId="14" xfId="0" applyFont="1" applyBorder="1" applyAlignment="1">
      <alignment vertical="center"/>
    </xf>
    <xf numFmtId="49" fontId="14" fillId="0" borderId="19" xfId="0" applyNumberFormat="1" applyFont="1" applyBorder="1" applyAlignment="1">
      <alignment horizontal="left" vertical="center"/>
    </xf>
    <xf numFmtId="49" fontId="14" fillId="0" borderId="25" xfId="0" applyNumberFormat="1" applyFont="1" applyBorder="1" applyAlignment="1">
      <alignment horizontal="left" vertical="center"/>
    </xf>
    <xf numFmtId="49" fontId="14" fillId="0" borderId="24" xfId="0" applyNumberFormat="1" applyFont="1" applyBorder="1" applyAlignment="1">
      <alignment horizontal="left" vertical="center"/>
    </xf>
    <xf numFmtId="0" fontId="0" fillId="0" borderId="0" xfId="0" applyAlignment="1">
      <alignment wrapText="1"/>
    </xf>
    <xf numFmtId="0" fontId="19" fillId="0" borderId="0" xfId="0" applyFont="1"/>
    <xf numFmtId="14" fontId="5" fillId="0" borderId="2" xfId="0" applyNumberFormat="1" applyFont="1" applyBorder="1" applyAlignment="1">
      <alignment horizontal="center" vertical="center" wrapText="1"/>
    </xf>
    <xf numFmtId="0" fontId="20" fillId="0" borderId="0" xfId="0" applyFont="1" applyBorder="1" applyAlignment="1"/>
    <xf numFmtId="0" fontId="21" fillId="3" borderId="10" xfId="0" applyFont="1" applyFill="1" applyBorder="1" applyAlignment="1">
      <alignment horizontal="center" vertical="center" wrapText="1"/>
    </xf>
    <xf numFmtId="0" fontId="22" fillId="0" borderId="0" xfId="0" applyFont="1"/>
    <xf numFmtId="9" fontId="21" fillId="0" borderId="8"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23" fillId="0" borderId="8" xfId="0" applyFont="1" applyBorder="1" applyAlignment="1">
      <alignment horizontal="center" vertical="center" wrapText="1"/>
    </xf>
    <xf numFmtId="9" fontId="23" fillId="0" borderId="8"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1" fillId="0" borderId="8"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4" xfId="0" applyFont="1" applyBorder="1" applyAlignment="1">
      <alignment horizontal="center" vertical="center" wrapText="1"/>
    </xf>
    <xf numFmtId="164" fontId="21" fillId="0" borderId="27" xfId="1"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0" fontId="21" fillId="0" borderId="9" xfId="0" applyFont="1" applyBorder="1" applyAlignment="1">
      <alignment horizontal="center" vertical="center" wrapText="1"/>
    </xf>
    <xf numFmtId="1" fontId="21" fillId="0" borderId="8" xfId="0" applyNumberFormat="1" applyFont="1" applyBorder="1" applyAlignment="1">
      <alignment horizontal="center" vertical="center" wrapText="1"/>
    </xf>
    <xf numFmtId="6" fontId="21" fillId="0" borderId="8" xfId="0" applyNumberFormat="1" applyFont="1" applyBorder="1" applyAlignment="1">
      <alignment horizontal="center" vertical="center" wrapText="1"/>
    </xf>
    <xf numFmtId="0" fontId="21" fillId="0" borderId="13" xfId="0" applyFont="1" applyBorder="1" applyAlignment="1">
      <alignment horizontal="center" vertical="center" wrapText="1"/>
    </xf>
    <xf numFmtId="49" fontId="21" fillId="0" borderId="9" xfId="0" applyNumberFormat="1" applyFont="1" applyBorder="1" applyAlignment="1">
      <alignment horizontal="center" vertical="center" wrapText="1"/>
    </xf>
    <xf numFmtId="49" fontId="21" fillId="0" borderId="16" xfId="0" applyNumberFormat="1" applyFont="1" applyBorder="1" applyAlignment="1">
      <alignment horizontal="center" vertical="center" wrapText="1"/>
    </xf>
    <xf numFmtId="49" fontId="21" fillId="0" borderId="8" xfId="0" applyNumberFormat="1" applyFont="1" applyBorder="1" applyAlignment="1">
      <alignment horizontal="center" vertical="center" wrapText="1"/>
    </xf>
    <xf numFmtId="49" fontId="21" fillId="0" borderId="13" xfId="0" applyNumberFormat="1" applyFont="1" applyBorder="1" applyAlignment="1">
      <alignment horizontal="center" vertical="center" wrapText="1"/>
    </xf>
    <xf numFmtId="165" fontId="21" fillId="0" borderId="9" xfId="0" applyNumberFormat="1" applyFont="1" applyBorder="1" applyAlignment="1">
      <alignment horizontal="center" vertical="center" wrapText="1"/>
    </xf>
    <xf numFmtId="10" fontId="21" fillId="0" borderId="8" xfId="0" applyNumberFormat="1" applyFont="1" applyBorder="1" applyAlignment="1">
      <alignment horizontal="center" vertical="center" wrapText="1"/>
    </xf>
    <xf numFmtId="0" fontId="24" fillId="0" borderId="17" xfId="0" applyFont="1" applyFill="1" applyBorder="1" applyAlignment="1">
      <alignment horizontal="center" vertical="center" wrapText="1"/>
    </xf>
    <xf numFmtId="9" fontId="21" fillId="0" borderId="12" xfId="0" applyNumberFormat="1" applyFont="1" applyBorder="1" applyAlignment="1">
      <alignment horizontal="center" vertical="center" wrapText="1"/>
    </xf>
    <xf numFmtId="49" fontId="21" fillId="0" borderId="30"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7" xfId="0" applyFont="1" applyBorder="1" applyAlignment="1">
      <alignment horizontal="center" vertical="center" wrapText="1"/>
    </xf>
    <xf numFmtId="0" fontId="12" fillId="0" borderId="34" xfId="0" applyFont="1" applyBorder="1" applyAlignment="1">
      <alignment horizontal="center" vertical="center" wrapText="1"/>
    </xf>
    <xf numFmtId="0" fontId="5" fillId="3" borderId="35" xfId="0" applyFont="1" applyFill="1" applyBorder="1" applyAlignment="1">
      <alignment horizontal="center" vertical="center" wrapText="1"/>
    </xf>
    <xf numFmtId="0" fontId="5" fillId="0" borderId="36" xfId="0" applyFont="1" applyBorder="1" applyAlignment="1">
      <alignment vertical="center"/>
    </xf>
    <xf numFmtId="0" fontId="5" fillId="0" borderId="37" xfId="0" applyFont="1" applyBorder="1" applyAlignment="1">
      <alignment vertical="center"/>
    </xf>
    <xf numFmtId="0" fontId="5" fillId="0" borderId="34" xfId="0" applyFont="1" applyBorder="1" applyAlignment="1">
      <alignment vertical="center"/>
    </xf>
    <xf numFmtId="0" fontId="17" fillId="0" borderId="34" xfId="0" applyFont="1" applyBorder="1" applyAlignment="1">
      <alignment vertical="center" wrapText="1"/>
    </xf>
    <xf numFmtId="0" fontId="17" fillId="0" borderId="37" xfId="0" applyFont="1" applyBorder="1" applyAlignment="1">
      <alignment vertical="center" wrapText="1"/>
    </xf>
    <xf numFmtId="0" fontId="17" fillId="0" borderId="34" xfId="0" applyFont="1" applyBorder="1" applyAlignment="1">
      <alignment vertical="center"/>
    </xf>
    <xf numFmtId="0" fontId="17" fillId="0" borderId="37" xfId="0" applyFont="1" applyBorder="1" applyAlignment="1">
      <alignment vertical="center"/>
    </xf>
    <xf numFmtId="0" fontId="5" fillId="0" borderId="34" xfId="0" applyFont="1" applyBorder="1" applyAlignment="1">
      <alignment vertical="center" wrapText="1"/>
    </xf>
    <xf numFmtId="0" fontId="5" fillId="0" borderId="38" xfId="0" applyFont="1" applyBorder="1" applyAlignment="1">
      <alignment vertical="center"/>
    </xf>
    <xf numFmtId="49" fontId="5" fillId="0" borderId="34" xfId="0" applyNumberFormat="1" applyFont="1" applyBorder="1" applyAlignment="1">
      <alignment horizontal="center" vertical="center"/>
    </xf>
    <xf numFmtId="0" fontId="16" fillId="0" borderId="34" xfId="0" applyFont="1" applyBorder="1" applyAlignment="1">
      <alignment vertical="center"/>
    </xf>
    <xf numFmtId="0" fontId="16" fillId="0" borderId="38" xfId="0" applyFont="1" applyBorder="1" applyAlignment="1">
      <alignment vertical="center"/>
    </xf>
    <xf numFmtId="0" fontId="12" fillId="0" borderId="39" xfId="0" applyFont="1" applyFill="1" applyBorder="1" applyAlignment="1">
      <alignment vertical="center"/>
    </xf>
    <xf numFmtId="0" fontId="5" fillId="0" borderId="34" xfId="0" applyFont="1" applyFill="1" applyBorder="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164" fontId="17" fillId="0" borderId="40" xfId="1" applyNumberFormat="1" applyFont="1" applyBorder="1" applyAlignment="1">
      <alignment horizontal="center" vertical="center" wrapText="1"/>
    </xf>
    <xf numFmtId="0" fontId="12" fillId="0" borderId="41" xfId="0" applyFont="1" applyBorder="1" applyAlignment="1">
      <alignment horizontal="center" vertical="center" wrapText="1"/>
    </xf>
    <xf numFmtId="0" fontId="5" fillId="3" borderId="42" xfId="0" applyFont="1" applyFill="1" applyBorder="1" applyAlignment="1">
      <alignment horizontal="center" vertical="center" wrapText="1"/>
    </xf>
    <xf numFmtId="0" fontId="5" fillId="0" borderId="43" xfId="0" applyFont="1" applyBorder="1" applyAlignment="1">
      <alignment vertical="center"/>
    </xf>
    <xf numFmtId="0" fontId="5" fillId="0" borderId="44" xfId="0" applyFont="1" applyBorder="1" applyAlignment="1">
      <alignment vertical="center"/>
    </xf>
    <xf numFmtId="0" fontId="5" fillId="0" borderId="41" xfId="0" applyFont="1" applyBorder="1" applyAlignment="1">
      <alignment vertical="center"/>
    </xf>
    <xf numFmtId="0" fontId="17" fillId="0" borderId="41" xfId="0" applyFont="1" applyBorder="1" applyAlignment="1">
      <alignment vertical="center" wrapText="1"/>
    </xf>
    <xf numFmtId="0" fontId="17" fillId="0" borderId="44" xfId="0" applyFont="1" applyBorder="1" applyAlignment="1">
      <alignment vertical="center" wrapText="1"/>
    </xf>
    <xf numFmtId="0" fontId="17" fillId="0" borderId="41" xfId="0" applyFont="1" applyBorder="1" applyAlignment="1">
      <alignment vertical="center"/>
    </xf>
    <xf numFmtId="0" fontId="17" fillId="0" borderId="44" xfId="0" applyFont="1" applyBorder="1" applyAlignment="1">
      <alignment vertical="center"/>
    </xf>
    <xf numFmtId="0" fontId="5" fillId="0" borderId="41" xfId="0" applyFont="1" applyBorder="1" applyAlignment="1">
      <alignment vertical="center" wrapText="1"/>
    </xf>
    <xf numFmtId="0" fontId="5" fillId="0" borderId="45" xfId="0" applyFont="1" applyBorder="1" applyAlignment="1">
      <alignment vertical="center"/>
    </xf>
    <xf numFmtId="49" fontId="5" fillId="0" borderId="41" xfId="0" applyNumberFormat="1" applyFont="1" applyBorder="1" applyAlignment="1">
      <alignment horizontal="center" vertical="center"/>
    </xf>
    <xf numFmtId="0" fontId="16" fillId="0" borderId="41" xfId="0" applyFont="1" applyBorder="1" applyAlignment="1">
      <alignment vertical="center"/>
    </xf>
    <xf numFmtId="0" fontId="16" fillId="0" borderId="45" xfId="0" applyFont="1" applyBorder="1" applyAlignment="1">
      <alignment vertical="center"/>
    </xf>
    <xf numFmtId="0" fontId="12" fillId="0" borderId="33" xfId="0" applyFont="1" applyFill="1" applyBorder="1" applyAlignment="1">
      <alignment vertical="center"/>
    </xf>
    <xf numFmtId="0" fontId="5" fillId="0" borderId="41" xfId="0" applyFont="1" applyFill="1" applyBorder="1" applyAlignment="1">
      <alignment vertical="center" wrapText="1"/>
    </xf>
    <xf numFmtId="0" fontId="5" fillId="0" borderId="45" xfId="0" applyFont="1" applyFill="1" applyBorder="1" applyAlignment="1">
      <alignment vertical="center" wrapText="1"/>
    </xf>
    <xf numFmtId="0" fontId="5" fillId="0" borderId="33" xfId="0" applyFont="1" applyFill="1" applyBorder="1" applyAlignment="1">
      <alignment vertical="center" wrapText="1"/>
    </xf>
    <xf numFmtId="164" fontId="17" fillId="0" borderId="46" xfId="1" applyNumberFormat="1" applyFont="1" applyBorder="1" applyAlignment="1">
      <alignment horizontal="center" vertical="center" wrapText="1"/>
    </xf>
    <xf numFmtId="0" fontId="10" fillId="0" borderId="6" xfId="0" applyFont="1" applyBorder="1" applyAlignment="1">
      <alignment vertical="center" wrapText="1"/>
    </xf>
    <xf numFmtId="0" fontId="25" fillId="5" borderId="47" xfId="0" applyFont="1" applyFill="1" applyBorder="1" applyAlignment="1">
      <alignment vertical="top" wrapText="1"/>
    </xf>
    <xf numFmtId="0" fontId="0" fillId="0" borderId="47" xfId="0" applyBorder="1"/>
    <xf numFmtId="0" fontId="26" fillId="5" borderId="47" xfId="0" applyFont="1" applyFill="1" applyBorder="1" applyAlignment="1">
      <alignment vertical="top" wrapText="1"/>
    </xf>
    <xf numFmtId="0" fontId="26" fillId="5" borderId="47" xfId="0" applyFont="1" applyFill="1" applyBorder="1" applyAlignment="1">
      <alignment horizontal="left" vertical="top" wrapText="1" indent="3"/>
    </xf>
    <xf numFmtId="0" fontId="26" fillId="5" borderId="48" xfId="0" applyFont="1" applyFill="1" applyBorder="1" applyAlignment="1">
      <alignment vertical="top" wrapText="1"/>
    </xf>
    <xf numFmtId="0" fontId="0" fillId="0" borderId="48" xfId="0" applyBorder="1"/>
    <xf numFmtId="0" fontId="27" fillId="5" borderId="49" xfId="0" applyFont="1" applyFill="1" applyBorder="1" applyAlignment="1">
      <alignment vertical="top" wrapText="1"/>
    </xf>
    <xf numFmtId="0" fontId="25" fillId="5" borderId="49" xfId="0" applyFont="1" applyFill="1" applyBorder="1" applyAlignment="1">
      <alignment vertical="top" wrapText="1"/>
    </xf>
    <xf numFmtId="0" fontId="3" fillId="0" borderId="49" xfId="0" applyFont="1" applyBorder="1"/>
    <xf numFmtId="0" fontId="3" fillId="0" borderId="47" xfId="0" applyFont="1" applyBorder="1" applyAlignment="1">
      <alignment horizontal="center" vertical="top"/>
    </xf>
    <xf numFmtId="0" fontId="14" fillId="0" borderId="5" xfId="0" applyFont="1" applyBorder="1" applyAlignment="1">
      <alignment vertical="center" wrapText="1"/>
    </xf>
    <xf numFmtId="0" fontId="14" fillId="0" borderId="20" xfId="0" applyFont="1" applyBorder="1" applyAlignment="1">
      <alignment vertical="center" wrapText="1"/>
    </xf>
    <xf numFmtId="0" fontId="14" fillId="0" borderId="13" xfId="0" applyFont="1" applyBorder="1" applyAlignment="1">
      <alignment horizontal="left" vertical="center" wrapText="1"/>
    </xf>
    <xf numFmtId="49" fontId="5" fillId="0" borderId="9" xfId="0" applyNumberFormat="1" applyFont="1" applyBorder="1" applyAlignment="1">
      <alignment horizontal="left" vertical="center"/>
    </xf>
    <xf numFmtId="49" fontId="14" fillId="0" borderId="9" xfId="0" applyNumberFormat="1" applyFont="1" applyBorder="1" applyAlignment="1">
      <alignment horizontal="left" vertical="center"/>
    </xf>
    <xf numFmtId="49" fontId="14" fillId="0" borderId="16" xfId="0" applyNumberFormat="1" applyFont="1" applyBorder="1" applyAlignment="1">
      <alignment horizontal="left" vertical="center"/>
    </xf>
    <xf numFmtId="0" fontId="14" fillId="0" borderId="9" xfId="0" applyFont="1" applyBorder="1" applyAlignment="1">
      <alignment horizontal="left" vertical="center"/>
    </xf>
    <xf numFmtId="0" fontId="14" fillId="0" borderId="13" xfId="0" applyFont="1" applyBorder="1" applyAlignment="1">
      <alignment horizontal="left" vertical="center"/>
    </xf>
    <xf numFmtId="49" fontId="14" fillId="0" borderId="13" xfId="0" applyNumberFormat="1" applyFont="1" applyBorder="1" applyAlignment="1">
      <alignment horizontal="left" vertical="center"/>
    </xf>
    <xf numFmtId="0" fontId="14" fillId="0" borderId="18" xfId="0" applyFont="1" applyBorder="1" applyAlignment="1">
      <alignment horizontal="left" vertical="center"/>
    </xf>
    <xf numFmtId="0" fontId="28" fillId="0" borderId="0" xfId="0" applyFont="1"/>
    <xf numFmtId="0" fontId="21" fillId="0" borderId="11" xfId="0" applyFont="1" applyBorder="1" applyAlignment="1">
      <alignment horizontal="center" vertical="center" wrapText="1"/>
    </xf>
    <xf numFmtId="0" fontId="14" fillId="7" borderId="51" xfId="0" applyFont="1" applyFill="1" applyBorder="1" applyAlignment="1">
      <alignment vertical="center" wrapText="1"/>
    </xf>
    <xf numFmtId="0" fontId="14" fillId="7" borderId="14" xfId="0" applyFont="1" applyFill="1" applyBorder="1" applyAlignment="1">
      <alignment vertical="center" wrapText="1"/>
    </xf>
    <xf numFmtId="0" fontId="10" fillId="7" borderId="17" xfId="0" applyFont="1" applyFill="1" applyBorder="1" applyAlignment="1">
      <alignment vertical="top" wrapText="1"/>
    </xf>
    <xf numFmtId="0" fontId="0" fillId="7" borderId="0" xfId="0" applyFill="1" applyBorder="1"/>
    <xf numFmtId="0" fontId="5" fillId="8" borderId="0" xfId="0" applyFont="1" applyFill="1" applyBorder="1"/>
    <xf numFmtId="0" fontId="5" fillId="8" borderId="21" xfId="0" applyFont="1" applyFill="1" applyBorder="1" applyAlignment="1">
      <alignment vertical="center" wrapText="1"/>
    </xf>
    <xf numFmtId="0" fontId="5" fillId="8" borderId="7" xfId="0" applyFont="1" applyFill="1" applyBorder="1" applyAlignment="1">
      <alignment vertical="center" wrapText="1"/>
    </xf>
    <xf numFmtId="0" fontId="5" fillId="8" borderId="13" xfId="0" applyFont="1" applyFill="1" applyBorder="1" applyAlignment="1">
      <alignment vertical="center" wrapText="1"/>
    </xf>
    <xf numFmtId="0" fontId="5" fillId="8" borderId="9" xfId="0" applyFont="1" applyFill="1" applyBorder="1" applyAlignment="1">
      <alignment vertical="center" wrapText="1"/>
    </xf>
    <xf numFmtId="0" fontId="16" fillId="8" borderId="9" xfId="0" applyFont="1" applyFill="1" applyBorder="1" applyAlignment="1">
      <alignment vertical="center" wrapText="1"/>
    </xf>
    <xf numFmtId="0" fontId="16" fillId="8" borderId="13" xfId="0" applyFont="1" applyFill="1" applyBorder="1" applyAlignment="1">
      <alignment vertical="center" wrapText="1"/>
    </xf>
    <xf numFmtId="0" fontId="16" fillId="8" borderId="9" xfId="0" applyFont="1" applyFill="1" applyBorder="1" applyAlignment="1">
      <alignment vertical="center"/>
    </xf>
    <xf numFmtId="0" fontId="16" fillId="8" borderId="16" xfId="0" applyFont="1" applyFill="1" applyBorder="1" applyAlignment="1">
      <alignment vertical="center"/>
    </xf>
    <xf numFmtId="0" fontId="16" fillId="8" borderId="13" xfId="0" applyFont="1" applyFill="1" applyBorder="1" applyAlignment="1">
      <alignment vertical="center"/>
    </xf>
    <xf numFmtId="0" fontId="5" fillId="8" borderId="16" xfId="0" applyFont="1" applyFill="1" applyBorder="1" applyAlignment="1">
      <alignment vertical="center" wrapText="1"/>
    </xf>
    <xf numFmtId="0" fontId="5" fillId="8" borderId="18" xfId="0" applyFont="1" applyFill="1" applyBorder="1" applyAlignment="1">
      <alignment vertical="center" wrapText="1"/>
    </xf>
    <xf numFmtId="0" fontId="16" fillId="8" borderId="28" xfId="0" applyFont="1" applyFill="1" applyBorder="1" applyAlignment="1">
      <alignment vertical="center" wrapText="1"/>
    </xf>
    <xf numFmtId="0" fontId="10" fillId="7" borderId="8" xfId="0" applyFont="1" applyFill="1" applyBorder="1" applyAlignment="1">
      <alignment vertical="center" wrapText="1"/>
    </xf>
    <xf numFmtId="0" fontId="14" fillId="7" borderId="8" xfId="0" applyFont="1" applyFill="1" applyBorder="1" applyAlignment="1">
      <alignment vertical="center"/>
    </xf>
    <xf numFmtId="0" fontId="14" fillId="7" borderId="8" xfId="0" applyFont="1" applyFill="1" applyBorder="1" applyAlignment="1">
      <alignment vertical="center" wrapText="1"/>
    </xf>
    <xf numFmtId="0" fontId="14" fillId="7" borderId="17" xfId="0" applyFont="1" applyFill="1" applyBorder="1" applyAlignment="1">
      <alignment vertical="center" wrapText="1"/>
    </xf>
    <xf numFmtId="0" fontId="14" fillId="7" borderId="14" xfId="0" applyFont="1" applyFill="1" applyBorder="1" applyAlignment="1">
      <alignment vertical="top" wrapText="1"/>
    </xf>
    <xf numFmtId="0" fontId="23" fillId="0" borderId="9" xfId="0" applyFont="1" applyBorder="1" applyAlignment="1">
      <alignment horizontal="center" vertical="center" wrapText="1"/>
    </xf>
    <xf numFmtId="0" fontId="14" fillId="0" borderId="19" xfId="0" applyFont="1" applyBorder="1" applyAlignment="1">
      <alignment horizontal="left" vertical="center" wrapText="1"/>
    </xf>
    <xf numFmtId="49" fontId="14" fillId="0" borderId="9" xfId="0" applyNumberFormat="1" applyFont="1" applyBorder="1" applyAlignment="1">
      <alignment horizontal="left" vertical="center" wrapText="1"/>
    </xf>
    <xf numFmtId="0" fontId="10" fillId="0" borderId="12" xfId="0" applyFont="1" applyBorder="1" applyAlignment="1">
      <alignment horizontal="right" vertical="center" wrapText="1"/>
    </xf>
    <xf numFmtId="0" fontId="16" fillId="8" borderId="53"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0" borderId="4" xfId="0" applyFont="1" applyBorder="1" applyAlignment="1">
      <alignment horizontal="right" vertical="center" wrapText="1"/>
    </xf>
    <xf numFmtId="0" fontId="11" fillId="0" borderId="5" xfId="0" applyFont="1" applyBorder="1" applyAlignment="1">
      <alignment horizontal="right" vertical="center" wrapText="1"/>
    </xf>
    <xf numFmtId="0" fontId="5" fillId="0" borderId="0" xfId="0" applyFont="1" applyBorder="1" applyAlignment="1">
      <alignment vertical="center" wrapText="1"/>
    </xf>
    <xf numFmtId="0" fontId="0" fillId="0" borderId="0" xfId="0" applyAlignment="1">
      <alignment vertical="center" wrapText="1"/>
    </xf>
    <xf numFmtId="0" fontId="5" fillId="0" borderId="0" xfId="0" applyNumberFormat="1" applyFont="1" applyBorder="1" applyAlignment="1">
      <alignment vertical="center" wrapText="1"/>
    </xf>
    <xf numFmtId="0" fontId="5" fillId="6" borderId="50" xfId="0" applyFont="1" applyFill="1" applyBorder="1" applyAlignment="1">
      <alignment horizontal="center" vertical="center"/>
    </xf>
    <xf numFmtId="0" fontId="0" fillId="6" borderId="0" xfId="0" applyFill="1" applyBorder="1" applyAlignment="1">
      <alignment horizontal="center" vertical="center"/>
    </xf>
    <xf numFmtId="0" fontId="0" fillId="6" borderId="9" xfId="0" applyFill="1" applyBorder="1" applyAlignment="1">
      <alignment horizontal="center" vertical="center"/>
    </xf>
    <xf numFmtId="0" fontId="14" fillId="0" borderId="19" xfId="0" applyFont="1" applyBorder="1" applyAlignment="1">
      <alignment horizontal="left" vertical="center" wrapText="1"/>
    </xf>
    <xf numFmtId="0" fontId="0" fillId="0" borderId="26" xfId="0" applyBorder="1" applyAlignment="1">
      <alignment horizontal="left" vertical="center" wrapText="1"/>
    </xf>
    <xf numFmtId="0" fontId="10" fillId="7" borderId="52" xfId="0" applyFont="1" applyFill="1" applyBorder="1" applyAlignment="1">
      <alignment vertical="top" wrapText="1"/>
    </xf>
    <xf numFmtId="0" fontId="0" fillId="7" borderId="8" xfId="0" applyFill="1" applyBorder="1" applyAlignment="1">
      <alignment vertical="top" wrapText="1"/>
    </xf>
    <xf numFmtId="0" fontId="0" fillId="7" borderId="17" xfId="0" applyFill="1" applyBorder="1" applyAlignment="1">
      <alignment vertical="top" wrapText="1"/>
    </xf>
    <xf numFmtId="0" fontId="10" fillId="7" borderId="6" xfId="0" applyFont="1" applyFill="1" applyBorder="1" applyAlignment="1">
      <alignment vertical="top" wrapText="1"/>
    </xf>
    <xf numFmtId="0" fontId="0" fillId="7" borderId="14" xfId="0" applyFill="1" applyBorder="1" applyAlignment="1">
      <alignment vertical="top" wrapText="1"/>
    </xf>
    <xf numFmtId="49" fontId="21" fillId="0" borderId="7"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29"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1" fillId="0" borderId="11" xfId="0" applyNumberFormat="1" applyFont="1" applyBorder="1" applyAlignment="1">
      <alignment horizontal="center" vertical="center" wrapText="1"/>
    </xf>
    <xf numFmtId="0" fontId="23" fillId="0" borderId="30" xfId="0" applyFont="1" applyBorder="1" applyAlignment="1">
      <alignment horizontal="center" vertical="center" wrapText="1"/>
    </xf>
    <xf numFmtId="0" fontId="21" fillId="0" borderId="31" xfId="0" applyFont="1" applyBorder="1" applyAlignment="1">
      <alignment horizontal="center" vertical="center"/>
    </xf>
    <xf numFmtId="0" fontId="0" fillId="0" borderId="20" xfId="0" applyBorder="1" applyAlignment="1">
      <alignment horizontal="center" vertical="center"/>
    </xf>
    <xf numFmtId="0" fontId="21" fillId="0" borderId="32" xfId="0" applyFont="1" applyBorder="1" applyAlignment="1">
      <alignment horizontal="center" vertical="center" wrapText="1"/>
    </xf>
    <xf numFmtId="0" fontId="0" fillId="0" borderId="13" xfId="0"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27</xdr:row>
      <xdr:rowOff>64590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105900" cy="5208090"/>
        </a:xfrm>
        <a:prstGeom prst="rect">
          <a:avLst/>
        </a:prstGeom>
        <a:noFill/>
      </xdr:spPr>
    </xdr:pic>
    <xdr:clientData/>
  </xdr:twoCellAnchor>
  <xdr:twoCellAnchor>
    <xdr:from>
      <xdr:col>0</xdr:col>
      <xdr:colOff>209550</xdr:colOff>
      <xdr:row>2</xdr:row>
      <xdr:rowOff>19050</xdr:rowOff>
    </xdr:from>
    <xdr:to>
      <xdr:col>0</xdr:col>
      <xdr:colOff>5343525</xdr:colOff>
      <xdr:row>23</xdr:row>
      <xdr:rowOff>180975</xdr:rowOff>
    </xdr:to>
    <xdr:sp macro="" textlink="">
      <xdr:nvSpPr>
        <xdr:cNvPr id="3" name="Rectangle 2"/>
        <xdr:cNvSpPr/>
      </xdr:nvSpPr>
      <xdr:spPr>
        <a:xfrm>
          <a:off x="209550" y="400050"/>
          <a:ext cx="5133975" cy="4162425"/>
        </a:xfrm>
        <a:prstGeom prst="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5991225</xdr:colOff>
      <xdr:row>2</xdr:row>
      <xdr:rowOff>0</xdr:rowOff>
    </xdr:from>
    <xdr:to>
      <xdr:col>0</xdr:col>
      <xdr:colOff>8963025</xdr:colOff>
      <xdr:row>23</xdr:row>
      <xdr:rowOff>161925</xdr:rowOff>
    </xdr:to>
    <xdr:sp macro="" textlink="">
      <xdr:nvSpPr>
        <xdr:cNvPr id="4" name="Rectangle 3"/>
        <xdr:cNvSpPr/>
      </xdr:nvSpPr>
      <xdr:spPr>
        <a:xfrm>
          <a:off x="5991225" y="381000"/>
          <a:ext cx="2971800" cy="4162425"/>
        </a:xfrm>
        <a:prstGeom prst="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0</xdr:col>
      <xdr:colOff>190500</xdr:colOff>
      <xdr:row>31</xdr:row>
      <xdr:rowOff>85725</xdr:rowOff>
    </xdr:from>
    <xdr:to>
      <xdr:col>0</xdr:col>
      <xdr:colOff>5667655</xdr:colOff>
      <xdr:row>48</xdr:row>
      <xdr:rowOff>114300</xdr:rowOff>
    </xdr:to>
    <xdr:pic>
      <xdr:nvPicPr>
        <xdr:cNvPr id="102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0" y="8467725"/>
          <a:ext cx="5477155" cy="3267075"/>
        </a:xfrm>
        <a:prstGeom prst="rect">
          <a:avLst/>
        </a:prstGeom>
        <a:noFill/>
      </xdr:spPr>
    </xdr:pic>
    <xdr:clientData/>
  </xdr:twoCellAnchor>
  <xdr:oneCellAnchor>
    <xdr:from>
      <xdr:col>0</xdr:col>
      <xdr:colOff>1924050</xdr:colOff>
      <xdr:row>0</xdr:row>
      <xdr:rowOff>171450</xdr:rowOff>
    </xdr:from>
    <xdr:ext cx="1282210" cy="264560"/>
    <xdr:sp macro="" textlink="">
      <xdr:nvSpPr>
        <xdr:cNvPr id="5" name="TextBox 4"/>
        <xdr:cNvSpPr txBox="1"/>
      </xdr:nvSpPr>
      <xdr:spPr>
        <a:xfrm>
          <a:off x="1924050" y="171450"/>
          <a:ext cx="12822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Conversion Section</a:t>
          </a:r>
        </a:p>
      </xdr:txBody>
    </xdr:sp>
    <xdr:clientData/>
  </xdr:oneCellAnchor>
  <xdr:oneCellAnchor>
    <xdr:from>
      <xdr:col>0</xdr:col>
      <xdr:colOff>6953250</xdr:colOff>
      <xdr:row>0</xdr:row>
      <xdr:rowOff>161925</xdr:rowOff>
    </xdr:from>
    <xdr:ext cx="1234249" cy="264560"/>
    <xdr:sp macro="" textlink="">
      <xdr:nvSpPr>
        <xdr:cNvPr id="6" name="TextBox 5"/>
        <xdr:cNvSpPr txBox="1"/>
      </xdr:nvSpPr>
      <xdr:spPr>
        <a:xfrm>
          <a:off x="6953250" y="161925"/>
          <a:ext cx="1234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Upgrading Section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topLeftCell="A16" zoomScale="80" zoomScaleNormal="80" workbookViewId="0">
      <selection activeCell="B26" sqref="B26"/>
    </sheetView>
  </sheetViews>
  <sheetFormatPr defaultRowHeight="15" x14ac:dyDescent="0.25"/>
  <cols>
    <col min="1" max="1" width="33.85546875" style="4" customWidth="1"/>
    <col min="2" max="2" width="75" style="4" customWidth="1"/>
    <col min="3" max="4" width="19" style="4" customWidth="1"/>
    <col min="5" max="5" width="36.7109375" style="4" customWidth="1"/>
    <col min="6" max="6" width="82.85546875" style="4" bestFit="1" customWidth="1"/>
    <col min="7" max="7" width="67.140625" style="4" customWidth="1"/>
    <col min="8" max="8" width="67.7109375" style="4" hidden="1" customWidth="1"/>
    <col min="9" max="9" width="50.7109375" style="4" customWidth="1"/>
    <col min="10" max="16384" width="9.140625" style="4"/>
  </cols>
  <sheetData>
    <row r="1" spans="1:8" ht="20.25" x14ac:dyDescent="0.3">
      <c r="A1" s="1" t="s">
        <v>72</v>
      </c>
      <c r="B1" s="2"/>
      <c r="C1" s="2"/>
      <c r="D1" s="2"/>
      <c r="F1" s="3" t="s">
        <v>0</v>
      </c>
      <c r="G1" s="2"/>
    </row>
    <row r="2" spans="1:8" ht="23.25" x14ac:dyDescent="0.35">
      <c r="A2" s="5" t="s">
        <v>1</v>
      </c>
      <c r="B2" s="6"/>
      <c r="C2" s="7"/>
      <c r="D2" s="7"/>
      <c r="E2" s="2"/>
      <c r="F2" s="191" t="s">
        <v>272</v>
      </c>
      <c r="G2" s="2"/>
    </row>
    <row r="3" spans="1:8" ht="15.75" thickBot="1" x14ac:dyDescent="0.3">
      <c r="A3" s="2"/>
      <c r="B3" s="2"/>
      <c r="C3" s="2"/>
      <c r="D3" s="2"/>
      <c r="E3" s="2"/>
      <c r="F3" s="190" t="s">
        <v>271</v>
      </c>
      <c r="G3" s="2"/>
    </row>
    <row r="4" spans="1:8" s="9" customFormat="1" ht="18.75" thickBot="1" x14ac:dyDescent="0.3">
      <c r="A4" s="214" t="s">
        <v>2</v>
      </c>
      <c r="B4" s="215"/>
      <c r="C4" s="215"/>
      <c r="D4" s="215"/>
      <c r="E4" s="215"/>
      <c r="F4" s="216"/>
      <c r="G4" s="8"/>
    </row>
    <row r="5" spans="1:8" s="9" customFormat="1" x14ac:dyDescent="0.25">
      <c r="A5" s="217" t="s">
        <v>3</v>
      </c>
      <c r="B5" s="218"/>
      <c r="C5" s="10"/>
      <c r="D5" s="10"/>
      <c r="E5" s="11"/>
      <c r="F5" s="11"/>
      <c r="G5" s="8"/>
    </row>
    <row r="6" spans="1:8" s="9" customFormat="1" ht="48" thickBot="1" x14ac:dyDescent="0.3">
      <c r="A6" s="12" t="s">
        <v>4</v>
      </c>
      <c r="B6" s="13" t="s">
        <v>5</v>
      </c>
      <c r="C6" s="145" t="s">
        <v>177</v>
      </c>
      <c r="D6" s="126" t="s">
        <v>182</v>
      </c>
      <c r="E6" s="15" t="s">
        <v>178</v>
      </c>
      <c r="F6" s="16" t="s">
        <v>8</v>
      </c>
      <c r="G6" s="8"/>
    </row>
    <row r="7" spans="1:8" s="18" customFormat="1" ht="71.25" x14ac:dyDescent="0.25">
      <c r="A7" s="52" t="s">
        <v>9</v>
      </c>
      <c r="B7" s="192" t="s">
        <v>49</v>
      </c>
      <c r="C7" s="146" t="s">
        <v>10</v>
      </c>
      <c r="D7" s="127"/>
      <c r="E7" s="17"/>
      <c r="F7" s="175"/>
      <c r="H7" s="19"/>
    </row>
    <row r="8" spans="1:8" s="18" customFormat="1" ht="28.5" x14ac:dyDescent="0.25">
      <c r="A8" s="164" t="s">
        <v>11</v>
      </c>
      <c r="B8" s="193" t="s">
        <v>84</v>
      </c>
      <c r="C8" s="147"/>
      <c r="D8" s="128"/>
      <c r="E8" s="50"/>
      <c r="F8" s="176" t="s">
        <v>12</v>
      </c>
      <c r="H8" s="19"/>
    </row>
    <row r="9" spans="1:8" s="18" customFormat="1" ht="28.5" x14ac:dyDescent="0.25">
      <c r="A9" s="76"/>
      <c r="B9" s="194" t="s">
        <v>85</v>
      </c>
      <c r="C9" s="148"/>
      <c r="D9" s="129"/>
      <c r="E9" s="78"/>
      <c r="F9" s="177" t="s">
        <v>48</v>
      </c>
      <c r="H9" s="19"/>
    </row>
    <row r="10" spans="1:8" x14ac:dyDescent="0.25">
      <c r="A10" s="20" t="s">
        <v>13</v>
      </c>
      <c r="B10" s="195" t="s">
        <v>14</v>
      </c>
      <c r="C10" s="149"/>
      <c r="D10" s="130"/>
      <c r="E10" s="21"/>
      <c r="F10" s="75" t="s">
        <v>15</v>
      </c>
      <c r="H10" s="19"/>
    </row>
    <row r="11" spans="1:8" x14ac:dyDescent="0.25">
      <c r="A11" s="20"/>
      <c r="B11" s="196" t="s">
        <v>91</v>
      </c>
      <c r="C11" s="149"/>
      <c r="D11" s="130"/>
      <c r="E11" s="21"/>
      <c r="F11" s="75"/>
      <c r="H11" s="19"/>
    </row>
    <row r="12" spans="1:8" x14ac:dyDescent="0.25">
      <c r="A12" s="20"/>
      <c r="B12" s="196" t="s">
        <v>16</v>
      </c>
      <c r="C12" s="149"/>
      <c r="D12" s="130"/>
      <c r="E12" s="21"/>
      <c r="F12" s="75" t="s">
        <v>17</v>
      </c>
      <c r="H12" s="19"/>
    </row>
    <row r="13" spans="1:8" x14ac:dyDescent="0.25">
      <c r="A13" s="22"/>
      <c r="B13" s="196" t="s">
        <v>18</v>
      </c>
      <c r="C13" s="149"/>
      <c r="D13" s="130"/>
      <c r="E13" s="21"/>
      <c r="F13" s="75" t="s">
        <v>19</v>
      </c>
      <c r="H13" s="19"/>
    </row>
    <row r="14" spans="1:8" x14ac:dyDescent="0.25">
      <c r="A14" s="22"/>
      <c r="B14" s="196" t="s">
        <v>51</v>
      </c>
      <c r="C14" s="149"/>
      <c r="D14" s="130"/>
      <c r="E14" s="21"/>
      <c r="F14" s="75"/>
      <c r="H14" s="19"/>
    </row>
    <row r="15" spans="1:8" x14ac:dyDescent="0.25">
      <c r="A15" s="20"/>
      <c r="B15" s="196" t="s">
        <v>20</v>
      </c>
      <c r="C15" s="150"/>
      <c r="D15" s="131"/>
      <c r="E15" s="21"/>
      <c r="F15" s="75"/>
      <c r="H15" s="19"/>
    </row>
    <row r="16" spans="1:8" x14ac:dyDescent="0.25">
      <c r="A16" s="23"/>
      <c r="B16" s="197" t="s">
        <v>96</v>
      </c>
      <c r="C16" s="151"/>
      <c r="D16" s="132"/>
      <c r="E16" s="24"/>
      <c r="F16" s="177"/>
      <c r="H16" s="19"/>
    </row>
    <row r="17" spans="1:9" x14ac:dyDescent="0.25">
      <c r="A17" s="20" t="s">
        <v>21</v>
      </c>
      <c r="B17" s="56" t="s">
        <v>22</v>
      </c>
      <c r="C17" s="149"/>
      <c r="D17" s="130"/>
      <c r="E17" s="21"/>
      <c r="F17" s="75"/>
      <c r="H17" s="19"/>
    </row>
    <row r="18" spans="1:9" x14ac:dyDescent="0.25">
      <c r="A18" s="26" t="s">
        <v>54</v>
      </c>
      <c r="B18" s="45" t="s">
        <v>23</v>
      </c>
      <c r="C18" s="152"/>
      <c r="D18" s="133"/>
      <c r="E18" s="21"/>
      <c r="F18" s="75"/>
      <c r="H18" s="19"/>
    </row>
    <row r="19" spans="1:9" x14ac:dyDescent="0.25">
      <c r="A19" s="25"/>
      <c r="B19" s="55" t="s">
        <v>24</v>
      </c>
      <c r="C19" s="153"/>
      <c r="D19" s="134"/>
      <c r="E19" s="24"/>
      <c r="F19" s="177"/>
      <c r="H19" s="19"/>
    </row>
    <row r="20" spans="1:9" x14ac:dyDescent="0.25">
      <c r="A20" s="26" t="s">
        <v>55</v>
      </c>
      <c r="B20" s="196" t="s">
        <v>50</v>
      </c>
      <c r="C20" s="154"/>
      <c r="D20" s="135"/>
      <c r="E20" s="27"/>
      <c r="F20" s="178"/>
      <c r="I20" s="28"/>
    </row>
    <row r="21" spans="1:9" x14ac:dyDescent="0.25">
      <c r="A21" s="29"/>
      <c r="B21" s="196" t="s">
        <v>25</v>
      </c>
      <c r="C21" s="149"/>
      <c r="D21" s="130"/>
      <c r="E21" s="27"/>
      <c r="F21" s="178"/>
      <c r="I21" s="28"/>
    </row>
    <row r="22" spans="1:9" x14ac:dyDescent="0.25">
      <c r="A22" s="29"/>
      <c r="B22" s="196" t="s">
        <v>26</v>
      </c>
      <c r="C22" s="149"/>
      <c r="D22" s="130"/>
      <c r="E22" s="27"/>
      <c r="F22" s="178"/>
      <c r="I22" s="28"/>
    </row>
    <row r="23" spans="1:9" x14ac:dyDescent="0.25">
      <c r="A23" s="29"/>
      <c r="B23" s="45" t="s">
        <v>33</v>
      </c>
      <c r="C23" s="149"/>
      <c r="D23" s="130"/>
      <c r="E23" s="27"/>
      <c r="F23" s="179" t="s">
        <v>71</v>
      </c>
      <c r="I23" s="28"/>
    </row>
    <row r="24" spans="1:9" x14ac:dyDescent="0.25">
      <c r="A24" s="29"/>
      <c r="B24" s="44" t="s">
        <v>88</v>
      </c>
      <c r="C24" s="149"/>
      <c r="D24" s="130"/>
      <c r="E24" s="27"/>
      <c r="F24" s="179" t="s">
        <v>71</v>
      </c>
      <c r="I24" s="28"/>
    </row>
    <row r="25" spans="1:9" x14ac:dyDescent="0.25">
      <c r="A25" s="30"/>
      <c r="B25" s="57" t="s">
        <v>66</v>
      </c>
      <c r="C25" s="155"/>
      <c r="D25" s="136"/>
      <c r="E25" s="31"/>
      <c r="F25" s="180"/>
      <c r="I25" s="28"/>
    </row>
    <row r="26" spans="1:9" x14ac:dyDescent="0.25">
      <c r="A26" s="29" t="s">
        <v>89</v>
      </c>
      <c r="B26" s="56" t="s">
        <v>27</v>
      </c>
      <c r="C26" s="149"/>
      <c r="D26" s="130"/>
      <c r="E26" s="27"/>
      <c r="F26" s="179"/>
      <c r="I26" s="28"/>
    </row>
    <row r="27" spans="1:9" x14ac:dyDescent="0.25">
      <c r="A27" s="29" t="s">
        <v>90</v>
      </c>
      <c r="B27" s="196" t="s">
        <v>30</v>
      </c>
      <c r="C27" s="149"/>
      <c r="D27" s="130"/>
      <c r="E27" s="27"/>
      <c r="F27" s="181"/>
      <c r="H27" s="32"/>
      <c r="I27" s="28"/>
    </row>
    <row r="28" spans="1:9" x14ac:dyDescent="0.25">
      <c r="A28" s="29"/>
      <c r="B28" s="198" t="s">
        <v>127</v>
      </c>
      <c r="C28" s="156"/>
      <c r="D28" s="137"/>
      <c r="E28" s="27"/>
      <c r="F28" s="181"/>
      <c r="H28" s="32" t="s">
        <v>31</v>
      </c>
    </row>
    <row r="29" spans="1:9" x14ac:dyDescent="0.25">
      <c r="A29" s="29"/>
      <c r="B29" s="198" t="s">
        <v>133</v>
      </c>
      <c r="C29" s="156"/>
      <c r="D29" s="137"/>
      <c r="E29" s="27"/>
      <c r="F29" s="181"/>
      <c r="H29" s="32"/>
    </row>
    <row r="30" spans="1:9" x14ac:dyDescent="0.25">
      <c r="A30" s="29"/>
      <c r="B30" s="198" t="s">
        <v>52</v>
      </c>
      <c r="C30" s="156"/>
      <c r="D30" s="137"/>
      <c r="E30" s="27"/>
      <c r="F30" s="181"/>
      <c r="H30" s="32"/>
    </row>
    <row r="31" spans="1:9" x14ac:dyDescent="0.25">
      <c r="A31" s="29"/>
      <c r="B31" s="45" t="s">
        <v>92</v>
      </c>
      <c r="C31" s="156"/>
      <c r="D31" s="137"/>
      <c r="E31" s="27"/>
      <c r="F31" s="181"/>
      <c r="H31" s="32"/>
    </row>
    <row r="32" spans="1:9" x14ac:dyDescent="0.25">
      <c r="A32" s="29"/>
      <c r="B32" s="196" t="s">
        <v>53</v>
      </c>
      <c r="C32" s="156"/>
      <c r="D32" s="137"/>
      <c r="E32" s="27"/>
      <c r="F32" s="181"/>
      <c r="H32" s="32"/>
    </row>
    <row r="33" spans="1:9" x14ac:dyDescent="0.25">
      <c r="A33" s="29"/>
      <c r="B33" s="44" t="s">
        <v>70</v>
      </c>
      <c r="C33" s="156"/>
      <c r="D33" s="137"/>
      <c r="E33" s="27"/>
      <c r="F33" s="181"/>
      <c r="H33" s="32"/>
    </row>
    <row r="34" spans="1:9" x14ac:dyDescent="0.25">
      <c r="A34" s="29"/>
      <c r="B34" s="198" t="s">
        <v>180</v>
      </c>
      <c r="C34" s="149"/>
      <c r="D34" s="130"/>
      <c r="E34" s="27"/>
      <c r="F34" s="179"/>
      <c r="I34" s="28"/>
    </row>
    <row r="35" spans="1:9" x14ac:dyDescent="0.25">
      <c r="A35" s="29"/>
      <c r="B35" s="44" t="s">
        <v>250</v>
      </c>
      <c r="C35" s="222" t="s">
        <v>251</v>
      </c>
      <c r="D35" s="223"/>
      <c r="E35" s="224"/>
      <c r="F35" s="181" t="s">
        <v>254</v>
      </c>
      <c r="I35" s="28"/>
    </row>
    <row r="36" spans="1:9" x14ac:dyDescent="0.25">
      <c r="A36" s="33"/>
      <c r="B36" s="55" t="s">
        <v>65</v>
      </c>
      <c r="C36" s="148"/>
      <c r="D36" s="129"/>
      <c r="E36" s="34"/>
      <c r="F36" s="182" t="s">
        <v>28</v>
      </c>
      <c r="I36" s="28"/>
    </row>
    <row r="37" spans="1:9" x14ac:dyDescent="0.25">
      <c r="A37" s="26" t="s">
        <v>67</v>
      </c>
      <c r="B37" s="44" t="s">
        <v>97</v>
      </c>
      <c r="C37" s="149"/>
      <c r="D37" s="130"/>
      <c r="E37" s="27"/>
      <c r="F37" s="179" t="s">
        <v>71</v>
      </c>
      <c r="I37" s="28"/>
    </row>
    <row r="38" spans="1:9" x14ac:dyDescent="0.25">
      <c r="A38" s="26" t="s">
        <v>54</v>
      </c>
      <c r="B38" s="45" t="s">
        <v>88</v>
      </c>
      <c r="C38" s="149"/>
      <c r="D38" s="130"/>
      <c r="E38" s="27"/>
      <c r="F38" s="179" t="s">
        <v>71</v>
      </c>
      <c r="I38" s="28"/>
    </row>
    <row r="39" spans="1:9" x14ac:dyDescent="0.25">
      <c r="A39" s="86"/>
      <c r="B39" s="199" t="s">
        <v>98</v>
      </c>
      <c r="C39" s="155"/>
      <c r="D39" s="136"/>
      <c r="E39" s="31"/>
      <c r="F39" s="180"/>
      <c r="I39" s="28"/>
    </row>
    <row r="40" spans="1:9" x14ac:dyDescent="0.25">
      <c r="A40" s="26"/>
      <c r="B40" s="198" t="s">
        <v>99</v>
      </c>
      <c r="C40" s="149"/>
      <c r="D40" s="130"/>
      <c r="E40" s="27"/>
      <c r="F40" s="179"/>
      <c r="I40" s="28"/>
    </row>
    <row r="41" spans="1:9" x14ac:dyDescent="0.25">
      <c r="A41" s="26"/>
      <c r="B41" s="44" t="s">
        <v>129</v>
      </c>
      <c r="C41" s="149"/>
      <c r="D41" s="130"/>
      <c r="E41" s="27"/>
      <c r="F41" s="179"/>
      <c r="I41" s="28"/>
    </row>
    <row r="42" spans="1:9" x14ac:dyDescent="0.25">
      <c r="A42" s="26"/>
      <c r="B42" s="198" t="s">
        <v>57</v>
      </c>
      <c r="C42" s="149"/>
      <c r="D42" s="130"/>
      <c r="E42" s="27"/>
      <c r="F42" s="179"/>
      <c r="I42" s="28"/>
    </row>
    <row r="43" spans="1:9" x14ac:dyDescent="0.25">
      <c r="A43" s="26"/>
      <c r="B43" s="198" t="s">
        <v>58</v>
      </c>
      <c r="C43" s="149"/>
      <c r="D43" s="130"/>
      <c r="E43" s="27"/>
      <c r="F43" s="179"/>
      <c r="I43" s="28"/>
    </row>
    <row r="44" spans="1:9" x14ac:dyDescent="0.25">
      <c r="A44" s="26"/>
      <c r="B44" s="44" t="s">
        <v>93</v>
      </c>
      <c r="C44" s="149"/>
      <c r="D44" s="130"/>
      <c r="E44" s="27"/>
      <c r="F44" s="179"/>
      <c r="I44" s="28"/>
    </row>
    <row r="45" spans="1:9" x14ac:dyDescent="0.25">
      <c r="A45" s="26"/>
      <c r="B45" s="45" t="s">
        <v>59</v>
      </c>
      <c r="C45" s="149"/>
      <c r="D45" s="130"/>
      <c r="E45" s="27"/>
      <c r="F45" s="179"/>
      <c r="I45" s="28"/>
    </row>
    <row r="46" spans="1:9" x14ac:dyDescent="0.25">
      <c r="A46" s="26"/>
      <c r="B46" s="44" t="s">
        <v>60</v>
      </c>
      <c r="C46" s="149"/>
      <c r="D46" s="130"/>
      <c r="E46" s="27"/>
      <c r="F46" s="179"/>
      <c r="I46" s="28"/>
    </row>
    <row r="47" spans="1:9" x14ac:dyDescent="0.25">
      <c r="A47" s="29"/>
      <c r="B47" s="198" t="s">
        <v>179</v>
      </c>
      <c r="C47" s="149"/>
      <c r="D47" s="130"/>
      <c r="E47" s="27"/>
      <c r="F47" s="179"/>
      <c r="I47" s="28"/>
    </row>
    <row r="48" spans="1:9" x14ac:dyDescent="0.25">
      <c r="A48" s="29"/>
      <c r="B48" s="44" t="s">
        <v>62</v>
      </c>
      <c r="C48" s="149"/>
      <c r="D48" s="130"/>
      <c r="E48" s="27"/>
      <c r="F48" s="179"/>
      <c r="I48" s="28"/>
    </row>
    <row r="49" spans="1:9" x14ac:dyDescent="0.25">
      <c r="A49" s="29"/>
      <c r="B49" s="44" t="s">
        <v>63</v>
      </c>
      <c r="C49" s="149"/>
      <c r="D49" s="130"/>
      <c r="E49" s="27"/>
      <c r="F49" s="179"/>
      <c r="I49" s="28"/>
    </row>
    <row r="50" spans="1:9" x14ac:dyDescent="0.25">
      <c r="A50" s="29"/>
      <c r="B50" s="44" t="s">
        <v>252</v>
      </c>
      <c r="C50" s="222" t="s">
        <v>251</v>
      </c>
      <c r="D50" s="223"/>
      <c r="E50" s="224"/>
      <c r="F50" s="181" t="s">
        <v>254</v>
      </c>
      <c r="I50" s="28"/>
    </row>
    <row r="51" spans="1:9" x14ac:dyDescent="0.25">
      <c r="A51" s="33"/>
      <c r="B51" s="200" t="s">
        <v>134</v>
      </c>
      <c r="C51" s="148"/>
      <c r="D51" s="129"/>
      <c r="E51" s="34"/>
      <c r="F51" s="183"/>
      <c r="I51" s="28"/>
    </row>
    <row r="52" spans="1:9" x14ac:dyDescent="0.25">
      <c r="A52" s="26" t="s">
        <v>76</v>
      </c>
      <c r="B52" s="45" t="s">
        <v>73</v>
      </c>
      <c r="C52" s="157"/>
      <c r="D52" s="138"/>
      <c r="E52" s="27"/>
      <c r="F52" s="179" t="s">
        <v>71</v>
      </c>
      <c r="I52" s="28"/>
    </row>
    <row r="53" spans="1:9" x14ac:dyDescent="0.25">
      <c r="A53" s="26" t="s">
        <v>135</v>
      </c>
      <c r="B53" s="44" t="s">
        <v>88</v>
      </c>
      <c r="C53" s="149"/>
      <c r="D53" s="130"/>
      <c r="E53" s="27"/>
      <c r="F53" s="179" t="s">
        <v>71</v>
      </c>
      <c r="I53" s="28"/>
    </row>
    <row r="54" spans="1:9" x14ac:dyDescent="0.25">
      <c r="A54" s="86" t="s">
        <v>54</v>
      </c>
      <c r="B54" s="199" t="s">
        <v>74</v>
      </c>
      <c r="C54" s="158"/>
      <c r="D54" s="139"/>
      <c r="E54" s="31"/>
      <c r="F54" s="180"/>
      <c r="I54" s="28"/>
    </row>
    <row r="55" spans="1:9" x14ac:dyDescent="0.25">
      <c r="A55" s="35"/>
      <c r="B55" s="198" t="s">
        <v>75</v>
      </c>
      <c r="C55" s="157"/>
      <c r="D55" s="138"/>
      <c r="E55" s="27"/>
      <c r="F55" s="179"/>
      <c r="I55" s="28"/>
    </row>
    <row r="56" spans="1:9" ht="28.5" x14ac:dyDescent="0.25">
      <c r="A56" s="36"/>
      <c r="B56" s="198" t="s">
        <v>77</v>
      </c>
      <c r="C56" s="157"/>
      <c r="D56" s="138"/>
      <c r="E56" s="27"/>
      <c r="F56" s="211" t="s">
        <v>136</v>
      </c>
      <c r="I56" s="28"/>
    </row>
    <row r="57" spans="1:9" x14ac:dyDescent="0.25">
      <c r="A57" s="36"/>
      <c r="B57" s="43" t="s">
        <v>95</v>
      </c>
      <c r="C57" s="157"/>
      <c r="D57" s="138"/>
      <c r="E57" s="27"/>
      <c r="F57" s="179" t="s">
        <v>79</v>
      </c>
      <c r="I57" s="28"/>
    </row>
    <row r="58" spans="1:9" x14ac:dyDescent="0.25">
      <c r="A58" s="36"/>
      <c r="B58" s="43" t="s">
        <v>137</v>
      </c>
      <c r="C58" s="157"/>
      <c r="D58" s="138"/>
      <c r="E58" s="27"/>
      <c r="F58" s="179"/>
      <c r="I58" s="28"/>
    </row>
    <row r="59" spans="1:9" x14ac:dyDescent="0.25">
      <c r="A59" s="36"/>
      <c r="B59" s="43" t="s">
        <v>78</v>
      </c>
      <c r="C59" s="157"/>
      <c r="D59" s="138"/>
      <c r="E59" s="27"/>
      <c r="F59" s="179" t="s">
        <v>79</v>
      </c>
      <c r="I59" s="28"/>
    </row>
    <row r="60" spans="1:9" x14ac:dyDescent="0.25">
      <c r="A60" s="36"/>
      <c r="B60" s="198" t="s">
        <v>181</v>
      </c>
      <c r="C60" s="157"/>
      <c r="D60" s="138"/>
      <c r="E60" s="27"/>
      <c r="F60" s="179" t="s">
        <v>79</v>
      </c>
      <c r="I60" s="28"/>
    </row>
    <row r="61" spans="1:9" x14ac:dyDescent="0.25">
      <c r="A61" s="36"/>
      <c r="B61" s="198" t="s">
        <v>140</v>
      </c>
      <c r="C61" s="157"/>
      <c r="D61" s="138"/>
      <c r="E61" s="27"/>
      <c r="F61" s="179" t="s">
        <v>79</v>
      </c>
      <c r="I61" s="28"/>
    </row>
    <row r="62" spans="1:9" x14ac:dyDescent="0.25">
      <c r="A62" s="36"/>
      <c r="B62" s="198" t="s">
        <v>102</v>
      </c>
      <c r="C62" s="157"/>
      <c r="D62" s="138"/>
      <c r="E62" s="27"/>
      <c r="F62" s="179" t="s">
        <v>103</v>
      </c>
      <c r="I62" s="28"/>
    </row>
    <row r="63" spans="1:9" x14ac:dyDescent="0.25">
      <c r="A63" s="36"/>
      <c r="B63" s="44" t="s">
        <v>253</v>
      </c>
      <c r="C63" s="222" t="s">
        <v>251</v>
      </c>
      <c r="D63" s="223"/>
      <c r="E63" s="224"/>
      <c r="F63" s="181" t="s">
        <v>254</v>
      </c>
      <c r="I63" s="28"/>
    </row>
    <row r="64" spans="1:9" ht="15.75" thickBot="1" x14ac:dyDescent="0.3">
      <c r="A64" s="63"/>
      <c r="B64" s="80" t="s">
        <v>68</v>
      </c>
      <c r="C64" s="159"/>
      <c r="D64" s="140"/>
      <c r="E64" s="81"/>
      <c r="F64" s="184" t="s">
        <v>34</v>
      </c>
      <c r="H64" s="32" t="s">
        <v>29</v>
      </c>
      <c r="I64" s="28"/>
    </row>
    <row r="65" spans="1:8" ht="99.75" x14ac:dyDescent="0.25">
      <c r="A65" s="62" t="s">
        <v>35</v>
      </c>
      <c r="B65" s="195" t="s">
        <v>100</v>
      </c>
      <c r="C65" s="149"/>
      <c r="D65" s="130"/>
      <c r="E65" s="37"/>
      <c r="F65" s="66" t="s">
        <v>36</v>
      </c>
      <c r="H65" s="32"/>
    </row>
    <row r="66" spans="1:8" ht="28.5" x14ac:dyDescent="0.25">
      <c r="A66" s="33"/>
      <c r="B66" s="194" t="s">
        <v>37</v>
      </c>
      <c r="C66" s="148"/>
      <c r="D66" s="129"/>
      <c r="E66" s="79"/>
      <c r="F66" s="67" t="s">
        <v>38</v>
      </c>
      <c r="H66" s="32"/>
    </row>
    <row r="67" spans="1:8" x14ac:dyDescent="0.25">
      <c r="A67" s="230" t="s">
        <v>268</v>
      </c>
      <c r="B67" s="195" t="s">
        <v>259</v>
      </c>
      <c r="C67" s="160"/>
      <c r="D67" s="141"/>
      <c r="E67" s="38"/>
      <c r="F67" s="66"/>
      <c r="H67" s="32" t="s">
        <v>29</v>
      </c>
    </row>
    <row r="68" spans="1:8" x14ac:dyDescent="0.25">
      <c r="A68" s="228"/>
      <c r="B68" s="195" t="s">
        <v>260</v>
      </c>
      <c r="C68" s="160"/>
      <c r="D68" s="141"/>
      <c r="E68" s="38"/>
      <c r="F68" s="66"/>
    </row>
    <row r="69" spans="1:8" x14ac:dyDescent="0.25">
      <c r="A69" s="228"/>
      <c r="B69" s="195" t="s">
        <v>261</v>
      </c>
      <c r="C69" s="160"/>
      <c r="D69" s="141"/>
      <c r="E69" s="38"/>
      <c r="F69" s="72" t="s">
        <v>82</v>
      </c>
    </row>
    <row r="70" spans="1:8" ht="57" x14ac:dyDescent="0.25">
      <c r="A70" s="228"/>
      <c r="B70" s="195" t="s">
        <v>262</v>
      </c>
      <c r="C70" s="160"/>
      <c r="D70" s="141"/>
      <c r="E70" s="38"/>
      <c r="F70" s="66" t="s">
        <v>83</v>
      </c>
    </row>
    <row r="71" spans="1:8" x14ac:dyDescent="0.25">
      <c r="A71" s="228"/>
      <c r="B71" s="195" t="s">
        <v>263</v>
      </c>
      <c r="C71" s="160"/>
      <c r="D71" s="141"/>
      <c r="E71" s="38"/>
      <c r="F71" s="66" t="s">
        <v>39</v>
      </c>
    </row>
    <row r="72" spans="1:8" x14ac:dyDescent="0.25">
      <c r="A72" s="231"/>
      <c r="B72" s="201" t="s">
        <v>256</v>
      </c>
      <c r="C72" s="161"/>
      <c r="D72" s="142"/>
      <c r="E72" s="40"/>
      <c r="F72" s="73" t="s">
        <v>257</v>
      </c>
    </row>
    <row r="73" spans="1:8" x14ac:dyDescent="0.25">
      <c r="A73" s="227" t="s">
        <v>269</v>
      </c>
      <c r="B73" s="195" t="s">
        <v>264</v>
      </c>
      <c r="C73" s="160"/>
      <c r="D73" s="141"/>
      <c r="E73" s="38"/>
      <c r="F73" s="66" t="s">
        <v>101</v>
      </c>
      <c r="H73" s="41" t="s">
        <v>40</v>
      </c>
    </row>
    <row r="74" spans="1:8" x14ac:dyDescent="0.25">
      <c r="A74" s="228"/>
      <c r="B74" s="195" t="s">
        <v>265</v>
      </c>
      <c r="C74" s="160"/>
      <c r="D74" s="141"/>
      <c r="E74" s="38"/>
      <c r="F74" s="66"/>
      <c r="H74" s="41"/>
    </row>
    <row r="75" spans="1:8" x14ac:dyDescent="0.25">
      <c r="A75" s="228"/>
      <c r="B75" s="195" t="s">
        <v>266</v>
      </c>
      <c r="C75" s="160"/>
      <c r="D75" s="141"/>
      <c r="E75" s="38"/>
      <c r="F75" s="225" t="s">
        <v>255</v>
      </c>
      <c r="H75" s="41"/>
    </row>
    <row r="76" spans="1:8" ht="15.75" thickBot="1" x14ac:dyDescent="0.3">
      <c r="A76" s="229"/>
      <c r="B76" s="202" t="s">
        <v>267</v>
      </c>
      <c r="C76" s="162"/>
      <c r="D76" s="143"/>
      <c r="E76" s="42"/>
      <c r="F76" s="226"/>
    </row>
    <row r="77" spans="1:8" x14ac:dyDescent="0.25">
      <c r="A77" s="187" t="s">
        <v>41</v>
      </c>
      <c r="B77" s="198" t="s">
        <v>42</v>
      </c>
      <c r="C77" s="157"/>
      <c r="D77" s="138"/>
      <c r="E77" s="44"/>
      <c r="F77" s="74" t="s">
        <v>43</v>
      </c>
    </row>
    <row r="78" spans="1:8" x14ac:dyDescent="0.25">
      <c r="A78" s="188" t="s">
        <v>44</v>
      </c>
      <c r="B78" s="198" t="s">
        <v>64</v>
      </c>
      <c r="C78" s="157"/>
      <c r="D78" s="138"/>
      <c r="E78" s="44"/>
      <c r="F78" s="74"/>
    </row>
    <row r="79" spans="1:8" ht="43.5" thickBot="1" x14ac:dyDescent="0.3">
      <c r="A79" s="189" t="s">
        <v>270</v>
      </c>
      <c r="B79" s="203" t="s">
        <v>45</v>
      </c>
      <c r="C79" s="163"/>
      <c r="D79" s="144"/>
      <c r="E79" s="84"/>
      <c r="F79" s="85" t="s">
        <v>46</v>
      </c>
    </row>
    <row r="80" spans="1:8" x14ac:dyDescent="0.25">
      <c r="A80" s="219" t="s">
        <v>86</v>
      </c>
      <c r="B80" s="220"/>
      <c r="C80" s="220"/>
      <c r="D80" s="220"/>
      <c r="E80" s="220"/>
      <c r="F80" s="220"/>
      <c r="G80" s="46"/>
    </row>
    <row r="81" spans="1:7" ht="30" customHeight="1" x14ac:dyDescent="0.25">
      <c r="A81" s="221" t="s">
        <v>87</v>
      </c>
      <c r="B81" s="220"/>
      <c r="C81" s="220"/>
      <c r="D81" s="220"/>
      <c r="E81" s="220"/>
      <c r="F81" s="220"/>
      <c r="G81" s="47"/>
    </row>
    <row r="82" spans="1:7" x14ac:dyDescent="0.25">
      <c r="A82" s="4" t="s">
        <v>47</v>
      </c>
      <c r="B82" s="48"/>
      <c r="C82" s="48"/>
      <c r="D82" s="48"/>
      <c r="E82" s="48"/>
      <c r="F82" s="48"/>
      <c r="G82" s="48"/>
    </row>
  </sheetData>
  <mergeCells count="10">
    <mergeCell ref="A4:F4"/>
    <mergeCell ref="A5:B5"/>
    <mergeCell ref="A80:F80"/>
    <mergeCell ref="A81:F81"/>
    <mergeCell ref="C35:E35"/>
    <mergeCell ref="C50:E50"/>
    <mergeCell ref="C63:E63"/>
    <mergeCell ref="F75:F76"/>
    <mergeCell ref="A73:A76"/>
    <mergeCell ref="A67:A72"/>
  </mergeCells>
  <printOptions gridLines="1"/>
  <pageMargins left="0.7" right="0.7" top="0.75" bottom="0.75" header="0.3" footer="0.3"/>
  <pageSetup paperSize="17" scale="75" fitToHeight="2" orientation="landscape" r:id="rId1"/>
  <headerFooter>
    <oddHeader>&amp;A</oddHeader>
    <oddFooter>&amp;C&amp;"Arial,Bold"&amp;14&amp;KFF0000PROPRIETARY/BUSINESS 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opLeftCell="A19" zoomScale="80" zoomScaleNormal="80" workbookViewId="0">
      <selection activeCell="A55" sqref="A55"/>
    </sheetView>
  </sheetViews>
  <sheetFormatPr defaultRowHeight="15" x14ac:dyDescent="0.25"/>
  <cols>
    <col min="1" max="1" width="33.85546875" style="4" customWidth="1"/>
    <col min="2" max="2" width="75" style="4" customWidth="1"/>
    <col min="3" max="4" width="19" style="4" customWidth="1"/>
    <col min="5" max="5" width="36.7109375" style="4" customWidth="1"/>
    <col min="6" max="6" width="82.85546875" style="4" bestFit="1" customWidth="1"/>
    <col min="7" max="7" width="67.140625" style="4" customWidth="1"/>
    <col min="8" max="8" width="67.7109375" style="4" hidden="1" customWidth="1"/>
    <col min="9" max="9" width="50.7109375" style="4" customWidth="1"/>
    <col min="10" max="16384" width="9.140625" style="4"/>
  </cols>
  <sheetData>
    <row r="1" spans="1:9" ht="20.25" x14ac:dyDescent="0.3">
      <c r="A1" s="1" t="s">
        <v>72</v>
      </c>
      <c r="B1" s="2"/>
      <c r="C1" s="2"/>
      <c r="D1" s="2"/>
      <c r="F1" s="3" t="s">
        <v>0</v>
      </c>
      <c r="G1" s="2"/>
    </row>
    <row r="2" spans="1:9" ht="23.25" x14ac:dyDescent="0.35">
      <c r="A2" s="5" t="s">
        <v>1</v>
      </c>
      <c r="B2" s="6"/>
      <c r="C2" s="7"/>
      <c r="D2" s="7"/>
      <c r="E2" s="2"/>
      <c r="F2" s="191" t="s">
        <v>272</v>
      </c>
      <c r="G2" s="2"/>
    </row>
    <row r="3" spans="1:9" ht="15.75" thickBot="1" x14ac:dyDescent="0.3">
      <c r="A3" s="2"/>
      <c r="B3" s="2"/>
      <c r="C3" s="2"/>
      <c r="D3" s="2"/>
      <c r="E3" s="2"/>
      <c r="F3" s="190" t="s">
        <v>271</v>
      </c>
      <c r="G3" s="2"/>
    </row>
    <row r="4" spans="1:9" s="9" customFormat="1" ht="18.75" thickBot="1" x14ac:dyDescent="0.3">
      <c r="A4" s="214" t="s">
        <v>2</v>
      </c>
      <c r="B4" s="215"/>
      <c r="C4" s="215"/>
      <c r="D4" s="215"/>
      <c r="E4" s="215"/>
      <c r="F4" s="216"/>
      <c r="G4" s="8"/>
    </row>
    <row r="5" spans="1:9" s="9" customFormat="1" x14ac:dyDescent="0.25">
      <c r="A5" s="217" t="s">
        <v>3</v>
      </c>
      <c r="B5" s="218"/>
      <c r="C5" s="10"/>
      <c r="D5" s="10"/>
      <c r="E5" s="11"/>
      <c r="F5" s="11"/>
      <c r="G5" s="8"/>
    </row>
    <row r="6" spans="1:9" s="9" customFormat="1" ht="48" thickBot="1" x14ac:dyDescent="0.3">
      <c r="A6" s="12" t="s">
        <v>4</v>
      </c>
      <c r="B6" s="13" t="s">
        <v>5</v>
      </c>
      <c r="C6" s="145" t="s">
        <v>177</v>
      </c>
      <c r="D6" s="126" t="s">
        <v>182</v>
      </c>
      <c r="E6" s="15" t="s">
        <v>178</v>
      </c>
      <c r="F6" s="16" t="s">
        <v>8</v>
      </c>
      <c r="G6" s="8"/>
    </row>
    <row r="7" spans="1:9" s="18" customFormat="1" ht="71.25" x14ac:dyDescent="0.25">
      <c r="A7" s="52" t="s">
        <v>9</v>
      </c>
      <c r="B7" s="192" t="s">
        <v>49</v>
      </c>
      <c r="C7" s="146" t="s">
        <v>10</v>
      </c>
      <c r="D7" s="127"/>
      <c r="E7" s="17"/>
      <c r="F7" s="175"/>
      <c r="H7" s="19"/>
    </row>
    <row r="8" spans="1:9" s="18" customFormat="1" ht="28.5" x14ac:dyDescent="0.25">
      <c r="A8" s="164" t="s">
        <v>11</v>
      </c>
      <c r="B8" s="193" t="s">
        <v>84</v>
      </c>
      <c r="C8" s="147"/>
      <c r="D8" s="128"/>
      <c r="E8" s="50"/>
      <c r="F8" s="176" t="s">
        <v>12</v>
      </c>
      <c r="H8" s="19"/>
    </row>
    <row r="9" spans="1:9" s="18" customFormat="1" ht="28.5" x14ac:dyDescent="0.25">
      <c r="A9" s="76"/>
      <c r="B9" s="194" t="s">
        <v>85</v>
      </c>
      <c r="C9" s="148"/>
      <c r="D9" s="129"/>
      <c r="E9" s="78"/>
      <c r="F9" s="177" t="s">
        <v>48</v>
      </c>
      <c r="H9" s="19"/>
    </row>
    <row r="10" spans="1:9" x14ac:dyDescent="0.25">
      <c r="A10" s="20" t="s">
        <v>13</v>
      </c>
      <c r="B10" s="195" t="s">
        <v>14</v>
      </c>
      <c r="C10" s="149"/>
      <c r="D10" s="130"/>
      <c r="E10" s="21"/>
      <c r="F10" s="75" t="s">
        <v>289</v>
      </c>
      <c r="H10" s="19"/>
    </row>
    <row r="11" spans="1:9" x14ac:dyDescent="0.25">
      <c r="A11" s="20"/>
      <c r="B11" s="196" t="s">
        <v>276</v>
      </c>
      <c r="C11" s="149"/>
      <c r="D11" s="130"/>
      <c r="E11" s="21"/>
      <c r="F11" s="75"/>
      <c r="H11" s="19"/>
    </row>
    <row r="12" spans="1:9" x14ac:dyDescent="0.25">
      <c r="A12" s="20"/>
      <c r="B12" s="196" t="s">
        <v>277</v>
      </c>
      <c r="C12" s="149"/>
      <c r="D12" s="130"/>
      <c r="E12" s="21"/>
      <c r="F12" s="75"/>
      <c r="H12" s="19"/>
    </row>
    <row r="13" spans="1:9" x14ac:dyDescent="0.25">
      <c r="A13" s="22"/>
      <c r="B13" s="196" t="s">
        <v>278</v>
      </c>
      <c r="C13" s="149"/>
      <c r="D13" s="130"/>
      <c r="E13" s="21"/>
      <c r="F13" s="75"/>
      <c r="H13" s="19"/>
    </row>
    <row r="14" spans="1:9" x14ac:dyDescent="0.25">
      <c r="A14" s="212"/>
      <c r="B14" s="213" t="s">
        <v>279</v>
      </c>
      <c r="C14" s="148"/>
      <c r="D14" s="129"/>
      <c r="E14" s="24"/>
      <c r="F14" s="177"/>
      <c r="H14" s="19"/>
    </row>
    <row r="15" spans="1:9" x14ac:dyDescent="0.25">
      <c r="A15" s="26" t="s">
        <v>55</v>
      </c>
      <c r="B15" s="196" t="s">
        <v>50</v>
      </c>
      <c r="C15" s="154"/>
      <c r="D15" s="135"/>
      <c r="E15" s="27"/>
      <c r="F15" s="178"/>
      <c r="I15" s="28"/>
    </row>
    <row r="16" spans="1:9" x14ac:dyDescent="0.25">
      <c r="A16" s="26" t="s">
        <v>54</v>
      </c>
      <c r="B16" s="196" t="s">
        <v>25</v>
      </c>
      <c r="C16" s="149"/>
      <c r="D16" s="130"/>
      <c r="E16" s="27"/>
      <c r="F16" s="178"/>
      <c r="I16" s="28"/>
    </row>
    <row r="17" spans="1:9" x14ac:dyDescent="0.25">
      <c r="A17" s="29"/>
      <c r="B17" s="196" t="s">
        <v>26</v>
      </c>
      <c r="C17" s="149"/>
      <c r="D17" s="130"/>
      <c r="E17" s="27"/>
      <c r="F17" s="178"/>
      <c r="I17" s="28"/>
    </row>
    <row r="18" spans="1:9" x14ac:dyDescent="0.25">
      <c r="A18" s="29"/>
      <c r="B18" s="45" t="s">
        <v>280</v>
      </c>
      <c r="C18" s="149"/>
      <c r="D18" s="130"/>
      <c r="E18" s="27"/>
      <c r="F18" s="179" t="s">
        <v>71</v>
      </c>
      <c r="I18" s="28"/>
    </row>
    <row r="19" spans="1:9" x14ac:dyDescent="0.25">
      <c r="A19" s="29"/>
      <c r="B19" s="44" t="s">
        <v>88</v>
      </c>
      <c r="C19" s="149"/>
      <c r="D19" s="130"/>
      <c r="E19" s="27"/>
      <c r="F19" s="179" t="s">
        <v>71</v>
      </c>
      <c r="I19" s="28"/>
    </row>
    <row r="20" spans="1:9" x14ac:dyDescent="0.25">
      <c r="A20" s="30"/>
      <c r="B20" s="57" t="s">
        <v>281</v>
      </c>
      <c r="C20" s="155"/>
      <c r="D20" s="136"/>
      <c r="E20" s="31"/>
      <c r="F20" s="180"/>
      <c r="I20" s="28"/>
    </row>
    <row r="21" spans="1:9" x14ac:dyDescent="0.25">
      <c r="A21" s="29" t="s">
        <v>89</v>
      </c>
      <c r="B21" s="56" t="s">
        <v>27</v>
      </c>
      <c r="C21" s="149"/>
      <c r="D21" s="130"/>
      <c r="E21" s="27"/>
      <c r="F21" s="179"/>
      <c r="I21" s="28"/>
    </row>
    <row r="22" spans="1:9" x14ac:dyDescent="0.25">
      <c r="A22" s="29" t="s">
        <v>90</v>
      </c>
      <c r="B22" s="196" t="s">
        <v>282</v>
      </c>
      <c r="C22" s="149"/>
      <c r="D22" s="130"/>
      <c r="E22" s="27"/>
      <c r="F22" s="181"/>
      <c r="H22" s="32"/>
      <c r="I22" s="28"/>
    </row>
    <row r="23" spans="1:9" x14ac:dyDescent="0.25">
      <c r="A23" s="29"/>
      <c r="B23" s="198" t="s">
        <v>283</v>
      </c>
      <c r="C23" s="156"/>
      <c r="D23" s="137"/>
      <c r="E23" s="27"/>
      <c r="F23" s="181"/>
      <c r="H23" s="32" t="s">
        <v>31</v>
      </c>
    </row>
    <row r="24" spans="1:9" x14ac:dyDescent="0.25">
      <c r="A24" s="29"/>
      <c r="B24" s="198" t="s">
        <v>284</v>
      </c>
      <c r="C24" s="156"/>
      <c r="D24" s="137"/>
      <c r="E24" s="27"/>
      <c r="F24" s="181"/>
      <c r="H24" s="32"/>
    </row>
    <row r="25" spans="1:9" x14ac:dyDescent="0.25">
      <c r="A25" s="29"/>
      <c r="B25" s="198" t="s">
        <v>285</v>
      </c>
      <c r="C25" s="156"/>
      <c r="D25" s="137"/>
      <c r="E25" s="27"/>
      <c r="F25" s="181"/>
      <c r="H25" s="32"/>
    </row>
    <row r="26" spans="1:9" x14ac:dyDescent="0.25">
      <c r="A26" s="29"/>
      <c r="B26" s="45" t="s">
        <v>92</v>
      </c>
      <c r="C26" s="156"/>
      <c r="D26" s="137"/>
      <c r="E26" s="27"/>
      <c r="F26" s="181"/>
      <c r="H26" s="32"/>
    </row>
    <row r="27" spans="1:9" x14ac:dyDescent="0.25">
      <c r="A27" s="29"/>
      <c r="B27" s="196" t="s">
        <v>53</v>
      </c>
      <c r="C27" s="156"/>
      <c r="D27" s="137"/>
      <c r="E27" s="27"/>
      <c r="F27" s="181"/>
      <c r="H27" s="32"/>
    </row>
    <row r="28" spans="1:9" x14ac:dyDescent="0.25">
      <c r="A28" s="29"/>
      <c r="B28" s="44" t="s">
        <v>70</v>
      </c>
      <c r="C28" s="156"/>
      <c r="D28" s="137"/>
      <c r="E28" s="27"/>
      <c r="F28" s="181"/>
      <c r="H28" s="32"/>
    </row>
    <row r="29" spans="1:9" x14ac:dyDescent="0.25">
      <c r="A29" s="29"/>
      <c r="B29" s="198" t="s">
        <v>180</v>
      </c>
      <c r="C29" s="149"/>
      <c r="D29" s="130"/>
      <c r="E29" s="27"/>
      <c r="F29" s="179"/>
      <c r="I29" s="28"/>
    </row>
    <row r="30" spans="1:9" x14ac:dyDescent="0.25">
      <c r="A30" s="29"/>
      <c r="B30" s="44" t="s">
        <v>250</v>
      </c>
      <c r="C30" s="222" t="s">
        <v>251</v>
      </c>
      <c r="D30" s="223"/>
      <c r="E30" s="224"/>
      <c r="F30" s="181" t="s">
        <v>254</v>
      </c>
      <c r="I30" s="28"/>
    </row>
    <row r="31" spans="1:9" x14ac:dyDescent="0.25">
      <c r="A31" s="33"/>
      <c r="B31" s="55" t="s">
        <v>65</v>
      </c>
      <c r="C31" s="148"/>
      <c r="D31" s="129"/>
      <c r="E31" s="34"/>
      <c r="F31" s="182" t="s">
        <v>28</v>
      </c>
      <c r="I31" s="28"/>
    </row>
    <row r="32" spans="1:9" x14ac:dyDescent="0.25">
      <c r="A32" s="26" t="s">
        <v>67</v>
      </c>
      <c r="B32" s="44" t="s">
        <v>97</v>
      </c>
      <c r="C32" s="149"/>
      <c r="D32" s="130"/>
      <c r="E32" s="27"/>
      <c r="F32" s="179" t="s">
        <v>71</v>
      </c>
      <c r="I32" s="28"/>
    </row>
    <row r="33" spans="1:9" x14ac:dyDescent="0.25">
      <c r="A33" s="26" t="s">
        <v>54</v>
      </c>
      <c r="B33" s="45" t="s">
        <v>88</v>
      </c>
      <c r="C33" s="149"/>
      <c r="D33" s="130"/>
      <c r="E33" s="27"/>
      <c r="F33" s="179" t="s">
        <v>71</v>
      </c>
      <c r="I33" s="28"/>
    </row>
    <row r="34" spans="1:9" x14ac:dyDescent="0.25">
      <c r="A34" s="86"/>
      <c r="B34" s="199" t="s">
        <v>98</v>
      </c>
      <c r="C34" s="155"/>
      <c r="D34" s="136"/>
      <c r="E34" s="31"/>
      <c r="F34" s="180"/>
      <c r="I34" s="28"/>
    </row>
    <row r="35" spans="1:9" x14ac:dyDescent="0.25">
      <c r="A35" s="26"/>
      <c r="B35" s="198" t="s">
        <v>99</v>
      </c>
      <c r="C35" s="149"/>
      <c r="D35" s="130"/>
      <c r="E35" s="27"/>
      <c r="F35" s="179"/>
      <c r="I35" s="28"/>
    </row>
    <row r="36" spans="1:9" x14ac:dyDescent="0.25">
      <c r="A36" s="26"/>
      <c r="B36" s="44" t="s">
        <v>129</v>
      </c>
      <c r="C36" s="149"/>
      <c r="D36" s="130"/>
      <c r="E36" s="27"/>
      <c r="F36" s="179"/>
      <c r="I36" s="28"/>
    </row>
    <row r="37" spans="1:9" x14ac:dyDescent="0.25">
      <c r="A37" s="26"/>
      <c r="B37" s="198" t="s">
        <v>57</v>
      </c>
      <c r="C37" s="149"/>
      <c r="D37" s="130"/>
      <c r="E37" s="27"/>
      <c r="F37" s="179"/>
      <c r="I37" s="28"/>
    </row>
    <row r="38" spans="1:9" x14ac:dyDescent="0.25">
      <c r="A38" s="26"/>
      <c r="B38" s="198" t="s">
        <v>58</v>
      </c>
      <c r="C38" s="149"/>
      <c r="D38" s="130"/>
      <c r="E38" s="27"/>
      <c r="F38" s="179"/>
      <c r="I38" s="28"/>
    </row>
    <row r="39" spans="1:9" x14ac:dyDescent="0.25">
      <c r="A39" s="26"/>
      <c r="B39" s="44" t="s">
        <v>93</v>
      </c>
      <c r="C39" s="149"/>
      <c r="D39" s="130"/>
      <c r="E39" s="27"/>
      <c r="F39" s="179"/>
      <c r="I39" s="28"/>
    </row>
    <row r="40" spans="1:9" x14ac:dyDescent="0.25">
      <c r="A40" s="26"/>
      <c r="B40" s="45" t="s">
        <v>59</v>
      </c>
      <c r="C40" s="149"/>
      <c r="D40" s="130"/>
      <c r="E40" s="27"/>
      <c r="F40" s="179"/>
      <c r="I40" s="28"/>
    </row>
    <row r="41" spans="1:9" x14ac:dyDescent="0.25">
      <c r="A41" s="26"/>
      <c r="B41" s="44" t="s">
        <v>60</v>
      </c>
      <c r="C41" s="149"/>
      <c r="D41" s="130"/>
      <c r="E41" s="27"/>
      <c r="F41" s="179"/>
      <c r="I41" s="28"/>
    </row>
    <row r="42" spans="1:9" x14ac:dyDescent="0.25">
      <c r="A42" s="29"/>
      <c r="B42" s="198" t="s">
        <v>179</v>
      </c>
      <c r="C42" s="149"/>
      <c r="D42" s="130"/>
      <c r="E42" s="27"/>
      <c r="F42" s="179"/>
      <c r="I42" s="28"/>
    </row>
    <row r="43" spans="1:9" x14ac:dyDescent="0.25">
      <c r="A43" s="29"/>
      <c r="B43" s="44" t="s">
        <v>62</v>
      </c>
      <c r="C43" s="149"/>
      <c r="D43" s="130"/>
      <c r="E43" s="27"/>
      <c r="F43" s="179"/>
      <c r="I43" s="28"/>
    </row>
    <row r="44" spans="1:9" x14ac:dyDescent="0.25">
      <c r="A44" s="29"/>
      <c r="B44" s="44" t="s">
        <v>63</v>
      </c>
      <c r="C44" s="149"/>
      <c r="D44" s="130"/>
      <c r="E44" s="27"/>
      <c r="F44" s="179"/>
      <c r="I44" s="28"/>
    </row>
    <row r="45" spans="1:9" x14ac:dyDescent="0.25">
      <c r="A45" s="29"/>
      <c r="B45" s="44" t="s">
        <v>252</v>
      </c>
      <c r="C45" s="222" t="s">
        <v>251</v>
      </c>
      <c r="D45" s="223"/>
      <c r="E45" s="224"/>
      <c r="F45" s="181" t="s">
        <v>254</v>
      </c>
      <c r="I45" s="28"/>
    </row>
    <row r="46" spans="1:9" x14ac:dyDescent="0.25">
      <c r="A46" s="33"/>
      <c r="B46" s="200" t="s">
        <v>134</v>
      </c>
      <c r="C46" s="148"/>
      <c r="D46" s="129"/>
      <c r="E46" s="34"/>
      <c r="F46" s="183"/>
      <c r="I46" s="28"/>
    </row>
    <row r="47" spans="1:9" x14ac:dyDescent="0.25">
      <c r="A47" s="26" t="s">
        <v>76</v>
      </c>
      <c r="B47" s="45" t="s">
        <v>73</v>
      </c>
      <c r="C47" s="157"/>
      <c r="D47" s="138"/>
      <c r="E47" s="27"/>
      <c r="F47" s="179" t="s">
        <v>71</v>
      </c>
      <c r="I47" s="28"/>
    </row>
    <row r="48" spans="1:9" x14ac:dyDescent="0.25">
      <c r="A48" s="26" t="s">
        <v>135</v>
      </c>
      <c r="B48" s="44" t="s">
        <v>88</v>
      </c>
      <c r="C48" s="149"/>
      <c r="D48" s="130"/>
      <c r="E48" s="27"/>
      <c r="F48" s="179" t="s">
        <v>71</v>
      </c>
      <c r="I48" s="28"/>
    </row>
    <row r="49" spans="1:9" x14ac:dyDescent="0.25">
      <c r="A49" s="86" t="s">
        <v>54</v>
      </c>
      <c r="B49" s="199" t="s">
        <v>74</v>
      </c>
      <c r="C49" s="158"/>
      <c r="D49" s="139"/>
      <c r="E49" s="31"/>
      <c r="F49" s="180"/>
      <c r="I49" s="28"/>
    </row>
    <row r="50" spans="1:9" x14ac:dyDescent="0.25">
      <c r="A50" s="35"/>
      <c r="B50" s="198" t="s">
        <v>75</v>
      </c>
      <c r="C50" s="157"/>
      <c r="D50" s="138"/>
      <c r="E50" s="27"/>
      <c r="F50" s="179"/>
      <c r="I50" s="28"/>
    </row>
    <row r="51" spans="1:9" ht="28.5" x14ac:dyDescent="0.25">
      <c r="A51" s="36"/>
      <c r="B51" s="198" t="s">
        <v>77</v>
      </c>
      <c r="C51" s="157"/>
      <c r="D51" s="138"/>
      <c r="E51" s="27"/>
      <c r="F51" s="211" t="s">
        <v>136</v>
      </c>
      <c r="I51" s="28"/>
    </row>
    <row r="52" spans="1:9" x14ac:dyDescent="0.25">
      <c r="A52" s="36"/>
      <c r="B52" s="43" t="s">
        <v>95</v>
      </c>
      <c r="C52" s="157"/>
      <c r="D52" s="138"/>
      <c r="E52" s="27"/>
      <c r="F52" s="179" t="s">
        <v>79</v>
      </c>
      <c r="I52" s="28"/>
    </row>
    <row r="53" spans="1:9" x14ac:dyDescent="0.25">
      <c r="A53" s="36"/>
      <c r="B53" s="43" t="s">
        <v>137</v>
      </c>
      <c r="C53" s="157"/>
      <c r="D53" s="138"/>
      <c r="E53" s="27"/>
      <c r="F53" s="179"/>
      <c r="I53" s="28"/>
    </row>
    <row r="54" spans="1:9" x14ac:dyDescent="0.25">
      <c r="A54" s="36"/>
      <c r="B54" s="43" t="s">
        <v>78</v>
      </c>
      <c r="C54" s="157"/>
      <c r="D54" s="138"/>
      <c r="E54" s="27"/>
      <c r="F54" s="179" t="s">
        <v>79</v>
      </c>
      <c r="I54" s="28"/>
    </row>
    <row r="55" spans="1:9" x14ac:dyDescent="0.25">
      <c r="A55" s="36"/>
      <c r="B55" s="198" t="s">
        <v>181</v>
      </c>
      <c r="C55" s="157"/>
      <c r="D55" s="138"/>
      <c r="E55" s="27"/>
      <c r="F55" s="179" t="s">
        <v>79</v>
      </c>
      <c r="I55" s="28"/>
    </row>
    <row r="56" spans="1:9" x14ac:dyDescent="0.25">
      <c r="A56" s="36"/>
      <c r="B56" s="198" t="s">
        <v>140</v>
      </c>
      <c r="C56" s="157"/>
      <c r="D56" s="138"/>
      <c r="E56" s="27"/>
      <c r="F56" s="179" t="s">
        <v>79</v>
      </c>
      <c r="I56" s="28"/>
    </row>
    <row r="57" spans="1:9" x14ac:dyDescent="0.25">
      <c r="A57" s="36"/>
      <c r="B57" s="198" t="s">
        <v>102</v>
      </c>
      <c r="C57" s="157"/>
      <c r="D57" s="138"/>
      <c r="E57" s="27"/>
      <c r="F57" s="179" t="s">
        <v>103</v>
      </c>
      <c r="I57" s="28"/>
    </row>
    <row r="58" spans="1:9" x14ac:dyDescent="0.25">
      <c r="A58" s="36"/>
      <c r="B58" s="44" t="s">
        <v>253</v>
      </c>
      <c r="C58" s="222" t="s">
        <v>251</v>
      </c>
      <c r="D58" s="223"/>
      <c r="E58" s="224"/>
      <c r="F58" s="181" t="s">
        <v>254</v>
      </c>
      <c r="I58" s="28"/>
    </row>
    <row r="59" spans="1:9" ht="15.75" thickBot="1" x14ac:dyDescent="0.3">
      <c r="A59" s="63"/>
      <c r="B59" s="80" t="s">
        <v>68</v>
      </c>
      <c r="C59" s="159"/>
      <c r="D59" s="140"/>
      <c r="E59" s="81"/>
      <c r="F59" s="184" t="s">
        <v>34</v>
      </c>
      <c r="H59" s="32" t="s">
        <v>29</v>
      </c>
      <c r="I59" s="28"/>
    </row>
    <row r="60" spans="1:9" ht="99.75" x14ac:dyDescent="0.25">
      <c r="A60" s="62" t="s">
        <v>35</v>
      </c>
      <c r="B60" s="195" t="s">
        <v>286</v>
      </c>
      <c r="C60" s="149"/>
      <c r="D60" s="130"/>
      <c r="E60" s="37"/>
      <c r="F60" s="210" t="s">
        <v>287</v>
      </c>
      <c r="H60" s="32"/>
    </row>
    <row r="61" spans="1:9" ht="28.5" x14ac:dyDescent="0.25">
      <c r="A61" s="33"/>
      <c r="B61" s="194" t="s">
        <v>37</v>
      </c>
      <c r="C61" s="148"/>
      <c r="D61" s="129"/>
      <c r="E61" s="79"/>
      <c r="F61" s="67" t="s">
        <v>38</v>
      </c>
      <c r="H61" s="32"/>
    </row>
    <row r="62" spans="1:9" x14ac:dyDescent="0.25">
      <c r="A62" s="230" t="s">
        <v>268</v>
      </c>
      <c r="B62" s="195" t="s">
        <v>259</v>
      </c>
      <c r="C62" s="160"/>
      <c r="D62" s="141"/>
      <c r="E62" s="38"/>
      <c r="F62" s="210"/>
      <c r="H62" s="32" t="s">
        <v>29</v>
      </c>
    </row>
    <row r="63" spans="1:9" x14ac:dyDescent="0.25">
      <c r="A63" s="228"/>
      <c r="B63" s="195" t="s">
        <v>260</v>
      </c>
      <c r="C63" s="160"/>
      <c r="D63" s="141"/>
      <c r="E63" s="38"/>
      <c r="F63" s="210"/>
    </row>
    <row r="64" spans="1:9" x14ac:dyDescent="0.25">
      <c r="A64" s="228"/>
      <c r="B64" s="195" t="s">
        <v>261</v>
      </c>
      <c r="C64" s="160"/>
      <c r="D64" s="141"/>
      <c r="E64" s="38"/>
      <c r="F64" s="72" t="s">
        <v>82</v>
      </c>
    </row>
    <row r="65" spans="1:8" ht="57" x14ac:dyDescent="0.25">
      <c r="A65" s="228"/>
      <c r="B65" s="195" t="s">
        <v>262</v>
      </c>
      <c r="C65" s="160"/>
      <c r="D65" s="141"/>
      <c r="E65" s="38"/>
      <c r="F65" s="210" t="s">
        <v>83</v>
      </c>
    </row>
    <row r="66" spans="1:8" x14ac:dyDescent="0.25">
      <c r="A66" s="228"/>
      <c r="B66" s="195" t="s">
        <v>263</v>
      </c>
      <c r="C66" s="160"/>
      <c r="D66" s="141"/>
      <c r="E66" s="38"/>
      <c r="F66" s="210" t="s">
        <v>39</v>
      </c>
    </row>
    <row r="67" spans="1:8" x14ac:dyDescent="0.25">
      <c r="A67" s="231"/>
      <c r="B67" s="201" t="s">
        <v>256</v>
      </c>
      <c r="C67" s="161"/>
      <c r="D67" s="142"/>
      <c r="E67" s="40"/>
      <c r="F67" s="73" t="s">
        <v>257</v>
      </c>
    </row>
    <row r="68" spans="1:8" x14ac:dyDescent="0.25">
      <c r="A68" s="227" t="s">
        <v>269</v>
      </c>
      <c r="B68" s="195" t="s">
        <v>264</v>
      </c>
      <c r="C68" s="160"/>
      <c r="D68" s="141"/>
      <c r="E68" s="38"/>
      <c r="F68" s="210" t="s">
        <v>101</v>
      </c>
      <c r="H68" s="41" t="s">
        <v>40</v>
      </c>
    </row>
    <row r="69" spans="1:8" x14ac:dyDescent="0.25">
      <c r="A69" s="228"/>
      <c r="B69" s="195" t="s">
        <v>265</v>
      </c>
      <c r="C69" s="160"/>
      <c r="D69" s="141"/>
      <c r="E69" s="38"/>
      <c r="F69" s="210"/>
      <c r="H69" s="41"/>
    </row>
    <row r="70" spans="1:8" x14ac:dyDescent="0.25">
      <c r="A70" s="228"/>
      <c r="B70" s="195" t="s">
        <v>266</v>
      </c>
      <c r="C70" s="160"/>
      <c r="D70" s="141"/>
      <c r="E70" s="38"/>
      <c r="F70" s="225" t="s">
        <v>255</v>
      </c>
      <c r="H70" s="41"/>
    </row>
    <row r="71" spans="1:8" ht="15.75" thickBot="1" x14ac:dyDescent="0.3">
      <c r="A71" s="229"/>
      <c r="B71" s="202" t="s">
        <v>267</v>
      </c>
      <c r="C71" s="162"/>
      <c r="D71" s="143"/>
      <c r="E71" s="42"/>
      <c r="F71" s="226"/>
    </row>
    <row r="72" spans="1:8" x14ac:dyDescent="0.25">
      <c r="A72" s="187" t="s">
        <v>41</v>
      </c>
      <c r="B72" s="198" t="s">
        <v>288</v>
      </c>
      <c r="C72" s="157"/>
      <c r="D72" s="138"/>
      <c r="E72" s="44"/>
      <c r="F72" s="74" t="s">
        <v>43</v>
      </c>
    </row>
    <row r="73" spans="1:8" x14ac:dyDescent="0.25">
      <c r="A73" s="188" t="s">
        <v>44</v>
      </c>
      <c r="B73" s="198" t="s">
        <v>64</v>
      </c>
      <c r="C73" s="157"/>
      <c r="D73" s="138"/>
      <c r="E73" s="44"/>
      <c r="F73" s="74"/>
    </row>
    <row r="74" spans="1:8" ht="43.5" thickBot="1" x14ac:dyDescent="0.3">
      <c r="A74" s="189" t="s">
        <v>270</v>
      </c>
      <c r="B74" s="203" t="s">
        <v>45</v>
      </c>
      <c r="C74" s="163"/>
      <c r="D74" s="144"/>
      <c r="E74" s="84"/>
      <c r="F74" s="85" t="s">
        <v>46</v>
      </c>
    </row>
    <row r="75" spans="1:8" x14ac:dyDescent="0.25">
      <c r="A75" s="219" t="s">
        <v>86</v>
      </c>
      <c r="B75" s="220"/>
      <c r="C75" s="220"/>
      <c r="D75" s="220"/>
      <c r="E75" s="220"/>
      <c r="F75" s="220"/>
      <c r="G75" s="46"/>
    </row>
    <row r="76" spans="1:8" ht="30" customHeight="1" x14ac:dyDescent="0.25">
      <c r="A76" s="221" t="s">
        <v>87</v>
      </c>
      <c r="B76" s="220"/>
      <c r="C76" s="220"/>
      <c r="D76" s="220"/>
      <c r="E76" s="220"/>
      <c r="F76" s="220"/>
      <c r="G76" s="47"/>
    </row>
    <row r="77" spans="1:8" x14ac:dyDescent="0.25">
      <c r="A77" s="4" t="s">
        <v>47</v>
      </c>
      <c r="B77" s="48"/>
      <c r="C77" s="48"/>
      <c r="D77" s="48"/>
      <c r="E77" s="48"/>
      <c r="F77" s="48"/>
      <c r="G77" s="48"/>
    </row>
  </sheetData>
  <mergeCells count="10">
    <mergeCell ref="A68:A71"/>
    <mergeCell ref="F70:F71"/>
    <mergeCell ref="A75:F75"/>
    <mergeCell ref="A76:F76"/>
    <mergeCell ref="A4:F4"/>
    <mergeCell ref="A5:B5"/>
    <mergeCell ref="C30:E30"/>
    <mergeCell ref="C45:E45"/>
    <mergeCell ref="C58:E58"/>
    <mergeCell ref="A62:A67"/>
  </mergeCells>
  <printOptions gridLines="1"/>
  <pageMargins left="0.7" right="0.7" top="0.75" bottom="0.75" header="0.3" footer="0.3"/>
  <pageSetup paperSize="17" scale="75" fitToHeight="2" orientation="landscape" r:id="rId1"/>
  <headerFooter>
    <oddHeader>&amp;A</oddHeader>
    <oddFooter>&amp;C&amp;"Arial,Bold"&amp;14&amp;KFF0000PROPRIETARY/BUSINESS 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workbookViewId="0">
      <selection activeCell="B26" sqref="B26"/>
    </sheetView>
  </sheetViews>
  <sheetFormatPr defaultRowHeight="15" x14ac:dyDescent="0.25"/>
  <cols>
    <col min="1" max="1" width="47.7109375" customWidth="1"/>
    <col min="2" max="2" width="34" customWidth="1"/>
    <col min="3" max="6" width="9.85546875" customWidth="1"/>
    <col min="257" max="257" width="47.7109375" customWidth="1"/>
    <col min="258" max="258" width="34" customWidth="1"/>
    <col min="259" max="262" width="9.85546875" customWidth="1"/>
    <col min="513" max="513" width="47.7109375" customWidth="1"/>
    <col min="514" max="514" width="34" customWidth="1"/>
    <col min="515" max="518" width="9.85546875" customWidth="1"/>
    <col min="769" max="769" width="47.7109375" customWidth="1"/>
    <col min="770" max="770" width="34" customWidth="1"/>
    <col min="771" max="774" width="9.85546875" customWidth="1"/>
    <col min="1025" max="1025" width="47.7109375" customWidth="1"/>
    <col min="1026" max="1026" width="34" customWidth="1"/>
    <col min="1027" max="1030" width="9.85546875" customWidth="1"/>
    <col min="1281" max="1281" width="47.7109375" customWidth="1"/>
    <col min="1282" max="1282" width="34" customWidth="1"/>
    <col min="1283" max="1286" width="9.85546875" customWidth="1"/>
    <col min="1537" max="1537" width="47.7109375" customWidth="1"/>
    <col min="1538" max="1538" width="34" customWidth="1"/>
    <col min="1539" max="1542" width="9.85546875" customWidth="1"/>
    <col min="1793" max="1793" width="47.7109375" customWidth="1"/>
    <col min="1794" max="1794" width="34" customWidth="1"/>
    <col min="1795" max="1798" width="9.85546875" customWidth="1"/>
    <col min="2049" max="2049" width="47.7109375" customWidth="1"/>
    <col min="2050" max="2050" width="34" customWidth="1"/>
    <col min="2051" max="2054" width="9.85546875" customWidth="1"/>
    <col min="2305" max="2305" width="47.7109375" customWidth="1"/>
    <col min="2306" max="2306" width="34" customWidth="1"/>
    <col min="2307" max="2310" width="9.85546875" customWidth="1"/>
    <col min="2561" max="2561" width="47.7109375" customWidth="1"/>
    <col min="2562" max="2562" width="34" customWidth="1"/>
    <col min="2563" max="2566" width="9.85546875" customWidth="1"/>
    <col min="2817" max="2817" width="47.7109375" customWidth="1"/>
    <col min="2818" max="2818" width="34" customWidth="1"/>
    <col min="2819" max="2822" width="9.85546875" customWidth="1"/>
    <col min="3073" max="3073" width="47.7109375" customWidth="1"/>
    <col min="3074" max="3074" width="34" customWidth="1"/>
    <col min="3075" max="3078" width="9.85546875" customWidth="1"/>
    <col min="3329" max="3329" width="47.7109375" customWidth="1"/>
    <col min="3330" max="3330" width="34" customWidth="1"/>
    <col min="3331" max="3334" width="9.85546875" customWidth="1"/>
    <col min="3585" max="3585" width="47.7109375" customWidth="1"/>
    <col min="3586" max="3586" width="34" customWidth="1"/>
    <col min="3587" max="3590" width="9.85546875" customWidth="1"/>
    <col min="3841" max="3841" width="47.7109375" customWidth="1"/>
    <col min="3842" max="3842" width="34" customWidth="1"/>
    <col min="3843" max="3846" width="9.85546875" customWidth="1"/>
    <col min="4097" max="4097" width="47.7109375" customWidth="1"/>
    <col min="4098" max="4098" width="34" customWidth="1"/>
    <col min="4099" max="4102" width="9.85546875" customWidth="1"/>
    <col min="4353" max="4353" width="47.7109375" customWidth="1"/>
    <col min="4354" max="4354" width="34" customWidth="1"/>
    <col min="4355" max="4358" width="9.85546875" customWidth="1"/>
    <col min="4609" max="4609" width="47.7109375" customWidth="1"/>
    <col min="4610" max="4610" width="34" customWidth="1"/>
    <col min="4611" max="4614" width="9.85546875" customWidth="1"/>
    <col min="4865" max="4865" width="47.7109375" customWidth="1"/>
    <col min="4866" max="4866" width="34" customWidth="1"/>
    <col min="4867" max="4870" width="9.85546875" customWidth="1"/>
    <col min="5121" max="5121" width="47.7109375" customWidth="1"/>
    <col min="5122" max="5122" width="34" customWidth="1"/>
    <col min="5123" max="5126" width="9.85546875" customWidth="1"/>
    <col min="5377" max="5377" width="47.7109375" customWidth="1"/>
    <col min="5378" max="5378" width="34" customWidth="1"/>
    <col min="5379" max="5382" width="9.85546875" customWidth="1"/>
    <col min="5633" max="5633" width="47.7109375" customWidth="1"/>
    <col min="5634" max="5634" width="34" customWidth="1"/>
    <col min="5635" max="5638" width="9.85546875" customWidth="1"/>
    <col min="5889" max="5889" width="47.7109375" customWidth="1"/>
    <col min="5890" max="5890" width="34" customWidth="1"/>
    <col min="5891" max="5894" width="9.85546875" customWidth="1"/>
    <col min="6145" max="6145" width="47.7109375" customWidth="1"/>
    <col min="6146" max="6146" width="34" customWidth="1"/>
    <col min="6147" max="6150" width="9.85546875" customWidth="1"/>
    <col min="6401" max="6401" width="47.7109375" customWidth="1"/>
    <col min="6402" max="6402" width="34" customWidth="1"/>
    <col min="6403" max="6406" width="9.85546875" customWidth="1"/>
    <col min="6657" max="6657" width="47.7109375" customWidth="1"/>
    <col min="6658" max="6658" width="34" customWidth="1"/>
    <col min="6659" max="6662" width="9.85546875" customWidth="1"/>
    <col min="6913" max="6913" width="47.7109375" customWidth="1"/>
    <col min="6914" max="6914" width="34" customWidth="1"/>
    <col min="6915" max="6918" width="9.85546875" customWidth="1"/>
    <col min="7169" max="7169" width="47.7109375" customWidth="1"/>
    <col min="7170" max="7170" width="34" customWidth="1"/>
    <col min="7171" max="7174" width="9.85546875" customWidth="1"/>
    <col min="7425" max="7425" width="47.7109375" customWidth="1"/>
    <col min="7426" max="7426" width="34" customWidth="1"/>
    <col min="7427" max="7430" width="9.85546875" customWidth="1"/>
    <col min="7681" max="7681" width="47.7109375" customWidth="1"/>
    <col min="7682" max="7682" width="34" customWidth="1"/>
    <col min="7683" max="7686" width="9.85546875" customWidth="1"/>
    <col min="7937" max="7937" width="47.7109375" customWidth="1"/>
    <col min="7938" max="7938" width="34" customWidth="1"/>
    <col min="7939" max="7942" width="9.85546875" customWidth="1"/>
    <col min="8193" max="8193" width="47.7109375" customWidth="1"/>
    <col min="8194" max="8194" width="34" customWidth="1"/>
    <col min="8195" max="8198" width="9.85546875" customWidth="1"/>
    <col min="8449" max="8449" width="47.7109375" customWidth="1"/>
    <col min="8450" max="8450" width="34" customWidth="1"/>
    <col min="8451" max="8454" width="9.85546875" customWidth="1"/>
    <col min="8705" max="8705" width="47.7109375" customWidth="1"/>
    <col min="8706" max="8706" width="34" customWidth="1"/>
    <col min="8707" max="8710" width="9.85546875" customWidth="1"/>
    <col min="8961" max="8961" width="47.7109375" customWidth="1"/>
    <col min="8962" max="8962" width="34" customWidth="1"/>
    <col min="8963" max="8966" width="9.85546875" customWidth="1"/>
    <col min="9217" max="9217" width="47.7109375" customWidth="1"/>
    <col min="9218" max="9218" width="34" customWidth="1"/>
    <col min="9219" max="9222" width="9.85546875" customWidth="1"/>
    <col min="9473" max="9473" width="47.7109375" customWidth="1"/>
    <col min="9474" max="9474" width="34" customWidth="1"/>
    <col min="9475" max="9478" width="9.85546875" customWidth="1"/>
    <col min="9729" max="9729" width="47.7109375" customWidth="1"/>
    <col min="9730" max="9730" width="34" customWidth="1"/>
    <col min="9731" max="9734" width="9.85546875" customWidth="1"/>
    <col min="9985" max="9985" width="47.7109375" customWidth="1"/>
    <col min="9986" max="9986" width="34" customWidth="1"/>
    <col min="9987" max="9990" width="9.85546875" customWidth="1"/>
    <col min="10241" max="10241" width="47.7109375" customWidth="1"/>
    <col min="10242" max="10242" width="34" customWidth="1"/>
    <col min="10243" max="10246" width="9.85546875" customWidth="1"/>
    <col min="10497" max="10497" width="47.7109375" customWidth="1"/>
    <col min="10498" max="10498" width="34" customWidth="1"/>
    <col min="10499" max="10502" width="9.85546875" customWidth="1"/>
    <col min="10753" max="10753" width="47.7109375" customWidth="1"/>
    <col min="10754" max="10754" width="34" customWidth="1"/>
    <col min="10755" max="10758" width="9.85546875" customWidth="1"/>
    <col min="11009" max="11009" width="47.7109375" customWidth="1"/>
    <col min="11010" max="11010" width="34" customWidth="1"/>
    <col min="11011" max="11014" width="9.85546875" customWidth="1"/>
    <col min="11265" max="11265" width="47.7109375" customWidth="1"/>
    <col min="11266" max="11266" width="34" customWidth="1"/>
    <col min="11267" max="11270" width="9.85546875" customWidth="1"/>
    <col min="11521" max="11521" width="47.7109375" customWidth="1"/>
    <col min="11522" max="11522" width="34" customWidth="1"/>
    <col min="11523" max="11526" width="9.85546875" customWidth="1"/>
    <col min="11777" max="11777" width="47.7109375" customWidth="1"/>
    <col min="11778" max="11778" width="34" customWidth="1"/>
    <col min="11779" max="11782" width="9.85546875" customWidth="1"/>
    <col min="12033" max="12033" width="47.7109375" customWidth="1"/>
    <col min="12034" max="12034" width="34" customWidth="1"/>
    <col min="12035" max="12038" width="9.85546875" customWidth="1"/>
    <col min="12289" max="12289" width="47.7109375" customWidth="1"/>
    <col min="12290" max="12290" width="34" customWidth="1"/>
    <col min="12291" max="12294" width="9.85546875" customWidth="1"/>
    <col min="12545" max="12545" width="47.7109375" customWidth="1"/>
    <col min="12546" max="12546" width="34" customWidth="1"/>
    <col min="12547" max="12550" width="9.85546875" customWidth="1"/>
    <col min="12801" max="12801" width="47.7109375" customWidth="1"/>
    <col min="12802" max="12802" width="34" customWidth="1"/>
    <col min="12803" max="12806" width="9.85546875" customWidth="1"/>
    <col min="13057" max="13057" width="47.7109375" customWidth="1"/>
    <col min="13058" max="13058" width="34" customWidth="1"/>
    <col min="13059" max="13062" width="9.85546875" customWidth="1"/>
    <col min="13313" max="13313" width="47.7109375" customWidth="1"/>
    <col min="13314" max="13314" width="34" customWidth="1"/>
    <col min="13315" max="13318" width="9.85546875" customWidth="1"/>
    <col min="13569" max="13569" width="47.7109375" customWidth="1"/>
    <col min="13570" max="13570" width="34" customWidth="1"/>
    <col min="13571" max="13574" width="9.85546875" customWidth="1"/>
    <col min="13825" max="13825" width="47.7109375" customWidth="1"/>
    <col min="13826" max="13826" width="34" customWidth="1"/>
    <col min="13827" max="13830" width="9.85546875" customWidth="1"/>
    <col min="14081" max="14081" width="47.7109375" customWidth="1"/>
    <col min="14082" max="14082" width="34" customWidth="1"/>
    <col min="14083" max="14086" width="9.85546875" customWidth="1"/>
    <col min="14337" max="14337" width="47.7109375" customWidth="1"/>
    <col min="14338" max="14338" width="34" customWidth="1"/>
    <col min="14339" max="14342" width="9.85546875" customWidth="1"/>
    <col min="14593" max="14593" width="47.7109375" customWidth="1"/>
    <col min="14594" max="14594" width="34" customWidth="1"/>
    <col min="14595" max="14598" width="9.85546875" customWidth="1"/>
    <col min="14849" max="14849" width="47.7109375" customWidth="1"/>
    <col min="14850" max="14850" width="34" customWidth="1"/>
    <col min="14851" max="14854" width="9.85546875" customWidth="1"/>
    <col min="15105" max="15105" width="47.7109375" customWidth="1"/>
    <col min="15106" max="15106" width="34" customWidth="1"/>
    <col min="15107" max="15110" width="9.85546875" customWidth="1"/>
    <col min="15361" max="15361" width="47.7109375" customWidth="1"/>
    <col min="15362" max="15362" width="34" customWidth="1"/>
    <col min="15363" max="15366" width="9.85546875" customWidth="1"/>
    <col min="15617" max="15617" width="47.7109375" customWidth="1"/>
    <col min="15618" max="15618" width="34" customWidth="1"/>
    <col min="15619" max="15622" width="9.85546875" customWidth="1"/>
    <col min="15873" max="15873" width="47.7109375" customWidth="1"/>
    <col min="15874" max="15874" width="34" customWidth="1"/>
    <col min="15875" max="15878" width="9.85546875" customWidth="1"/>
    <col min="16129" max="16129" width="47.7109375" customWidth="1"/>
    <col min="16130" max="16130" width="34" customWidth="1"/>
    <col min="16131" max="16134" width="9.85546875" customWidth="1"/>
  </cols>
  <sheetData>
    <row r="1" spans="1:6" ht="18" x14ac:dyDescent="0.25">
      <c r="A1" s="185" t="s">
        <v>258</v>
      </c>
      <c r="B1" s="3"/>
      <c r="C1" s="3"/>
    </row>
    <row r="3" spans="1:6" ht="38.25" x14ac:dyDescent="0.25">
      <c r="A3" s="165" t="s">
        <v>290</v>
      </c>
      <c r="B3" s="165" t="s">
        <v>291</v>
      </c>
      <c r="C3" s="165" t="s">
        <v>292</v>
      </c>
      <c r="D3" s="165" t="s">
        <v>293</v>
      </c>
      <c r="E3" s="165" t="s">
        <v>294</v>
      </c>
      <c r="F3" s="174" t="s">
        <v>248</v>
      </c>
    </row>
    <row r="4" spans="1:6" ht="27.75" thickBot="1" x14ac:dyDescent="0.3">
      <c r="A4" s="171" t="s">
        <v>249</v>
      </c>
      <c r="B4" s="172"/>
      <c r="C4" s="172"/>
      <c r="D4" s="173"/>
      <c r="E4" s="173"/>
      <c r="F4" s="173"/>
    </row>
    <row r="5" spans="1:6" x14ac:dyDescent="0.25">
      <c r="A5" s="169" t="s">
        <v>183</v>
      </c>
      <c r="B5" s="169" t="s">
        <v>184</v>
      </c>
      <c r="C5" s="169"/>
      <c r="D5" s="170"/>
      <c r="E5" s="170"/>
      <c r="F5" s="170"/>
    </row>
    <row r="6" spans="1:6" x14ac:dyDescent="0.25">
      <c r="A6" s="167" t="s">
        <v>185</v>
      </c>
      <c r="B6" s="167" t="s">
        <v>186</v>
      </c>
      <c r="C6" s="167"/>
      <c r="D6" s="166"/>
      <c r="E6" s="166"/>
      <c r="F6" s="166"/>
    </row>
    <row r="7" spans="1:6" x14ac:dyDescent="0.25">
      <c r="A7" s="167" t="s">
        <v>187</v>
      </c>
      <c r="B7" s="167" t="s">
        <v>188</v>
      </c>
      <c r="C7" s="167"/>
      <c r="D7" s="166"/>
      <c r="E7" s="166"/>
      <c r="F7" s="166"/>
    </row>
    <row r="8" spans="1:6" x14ac:dyDescent="0.25">
      <c r="A8" s="167" t="s">
        <v>189</v>
      </c>
      <c r="B8" s="167" t="s">
        <v>190</v>
      </c>
      <c r="C8" s="167"/>
      <c r="D8" s="166"/>
      <c r="E8" s="166"/>
      <c r="F8" s="166"/>
    </row>
    <row r="9" spans="1:6" x14ac:dyDescent="0.25">
      <c r="A9" s="167" t="s">
        <v>191</v>
      </c>
      <c r="B9" s="167" t="s">
        <v>192</v>
      </c>
      <c r="C9" s="167"/>
      <c r="D9" s="166"/>
      <c r="E9" s="166"/>
      <c r="F9" s="166"/>
    </row>
    <row r="10" spans="1:6" x14ac:dyDescent="0.25">
      <c r="A10" s="167" t="s">
        <v>193</v>
      </c>
      <c r="B10" s="167" t="s">
        <v>194</v>
      </c>
      <c r="C10" s="167"/>
      <c r="D10" s="166"/>
      <c r="E10" s="166"/>
      <c r="F10" s="166"/>
    </row>
    <row r="11" spans="1:6" x14ac:dyDescent="0.25">
      <c r="A11" s="167" t="s">
        <v>195</v>
      </c>
      <c r="B11" s="167" t="s">
        <v>196</v>
      </c>
      <c r="C11" s="167"/>
      <c r="D11" s="166"/>
      <c r="E11" s="166"/>
      <c r="F11" s="166"/>
    </row>
    <row r="12" spans="1:6" x14ac:dyDescent="0.25">
      <c r="A12" s="167" t="s">
        <v>197</v>
      </c>
      <c r="B12" s="167" t="s">
        <v>198</v>
      </c>
      <c r="C12" s="167"/>
      <c r="D12" s="166"/>
      <c r="E12" s="166"/>
      <c r="F12" s="166"/>
    </row>
    <row r="13" spans="1:6" x14ac:dyDescent="0.25">
      <c r="A13" s="167" t="s">
        <v>199</v>
      </c>
      <c r="B13" s="167" t="s">
        <v>200</v>
      </c>
      <c r="C13" s="167"/>
      <c r="D13" s="166"/>
      <c r="E13" s="166"/>
      <c r="F13" s="166"/>
    </row>
    <row r="14" spans="1:6" x14ac:dyDescent="0.25">
      <c r="A14" s="167" t="s">
        <v>201</v>
      </c>
      <c r="B14" s="167" t="s">
        <v>202</v>
      </c>
      <c r="C14" s="167"/>
      <c r="D14" s="166"/>
      <c r="E14" s="166"/>
      <c r="F14" s="166"/>
    </row>
    <row r="15" spans="1:6" x14ac:dyDescent="0.25">
      <c r="A15" s="167" t="s">
        <v>203</v>
      </c>
      <c r="B15" s="167" t="s">
        <v>204</v>
      </c>
      <c r="C15" s="167"/>
      <c r="D15" s="166"/>
      <c r="E15" s="166"/>
      <c r="F15" s="166"/>
    </row>
    <row r="16" spans="1:6" x14ac:dyDescent="0.25">
      <c r="A16" s="167" t="s">
        <v>205</v>
      </c>
      <c r="B16" s="167" t="s">
        <v>206</v>
      </c>
      <c r="C16" s="167"/>
      <c r="D16" s="166"/>
      <c r="E16" s="166"/>
      <c r="F16" s="166"/>
    </row>
    <row r="17" spans="1:6" x14ac:dyDescent="0.25">
      <c r="A17" s="167" t="s">
        <v>207</v>
      </c>
      <c r="B17" s="167" t="s">
        <v>208</v>
      </c>
      <c r="C17" s="167"/>
      <c r="D17" s="166"/>
      <c r="E17" s="166"/>
      <c r="F17" s="166"/>
    </row>
    <row r="18" spans="1:6" x14ac:dyDescent="0.25">
      <c r="A18" s="167" t="s">
        <v>209</v>
      </c>
      <c r="B18" s="167" t="s">
        <v>210</v>
      </c>
      <c r="C18" s="167"/>
      <c r="D18" s="166"/>
      <c r="E18" s="166"/>
      <c r="F18" s="166"/>
    </row>
    <row r="19" spans="1:6" x14ac:dyDescent="0.25">
      <c r="A19" s="167" t="s">
        <v>211</v>
      </c>
      <c r="B19" s="167" t="s">
        <v>212</v>
      </c>
      <c r="C19" s="167"/>
      <c r="D19" s="166"/>
      <c r="E19" s="166"/>
      <c r="F19" s="166"/>
    </row>
    <row r="20" spans="1:6" x14ac:dyDescent="0.25">
      <c r="A20" s="167" t="s">
        <v>213</v>
      </c>
      <c r="B20" s="167" t="s">
        <v>214</v>
      </c>
      <c r="C20" s="167"/>
      <c r="D20" s="166"/>
      <c r="E20" s="166"/>
      <c r="F20" s="166"/>
    </row>
    <row r="21" spans="1:6" x14ac:dyDescent="0.25">
      <c r="A21" s="167" t="s">
        <v>215</v>
      </c>
      <c r="B21" s="167" t="s">
        <v>216</v>
      </c>
      <c r="C21" s="167"/>
      <c r="D21" s="166"/>
      <c r="E21" s="166"/>
      <c r="F21" s="166"/>
    </row>
    <row r="22" spans="1:6" x14ac:dyDescent="0.25">
      <c r="A22" s="168" t="s">
        <v>217</v>
      </c>
      <c r="B22" s="167"/>
      <c r="C22" s="167"/>
      <c r="D22" s="166"/>
      <c r="E22" s="166"/>
      <c r="F22" s="166"/>
    </row>
    <row r="23" spans="1:6" x14ac:dyDescent="0.25">
      <c r="A23" s="168" t="s">
        <v>218</v>
      </c>
      <c r="B23" s="167"/>
      <c r="C23" s="167"/>
      <c r="D23" s="166"/>
      <c r="E23" s="166"/>
      <c r="F23" s="166"/>
    </row>
    <row r="24" spans="1:6" x14ac:dyDescent="0.25">
      <c r="A24" s="168" t="s">
        <v>219</v>
      </c>
      <c r="B24" s="167"/>
      <c r="C24" s="167"/>
      <c r="D24" s="166"/>
      <c r="E24" s="166"/>
      <c r="F24" s="166"/>
    </row>
    <row r="25" spans="1:6" x14ac:dyDescent="0.25">
      <c r="A25" s="168" t="s">
        <v>220</v>
      </c>
      <c r="B25" s="167"/>
      <c r="C25" s="167"/>
      <c r="D25" s="166"/>
      <c r="E25" s="166"/>
      <c r="F25" s="166"/>
    </row>
    <row r="26" spans="1:6" x14ac:dyDescent="0.25">
      <c r="A26" s="168" t="s">
        <v>221</v>
      </c>
      <c r="B26" s="167"/>
      <c r="C26" s="167"/>
      <c r="D26" s="166"/>
      <c r="E26" s="166"/>
      <c r="F26" s="166"/>
    </row>
    <row r="27" spans="1:6" x14ac:dyDescent="0.25">
      <c r="A27" s="167" t="s">
        <v>222</v>
      </c>
      <c r="B27" s="167" t="s">
        <v>223</v>
      </c>
      <c r="C27" s="167"/>
      <c r="D27" s="166"/>
      <c r="E27" s="166"/>
      <c r="F27" s="166"/>
    </row>
    <row r="28" spans="1:6" x14ac:dyDescent="0.25">
      <c r="A28" s="167" t="s">
        <v>224</v>
      </c>
      <c r="B28" s="167" t="s">
        <v>225</v>
      </c>
      <c r="C28" s="167"/>
      <c r="D28" s="166"/>
      <c r="E28" s="166"/>
      <c r="F28" s="166"/>
    </row>
    <row r="29" spans="1:6" x14ac:dyDescent="0.25">
      <c r="A29" s="167" t="s">
        <v>226</v>
      </c>
      <c r="B29" s="167" t="s">
        <v>227</v>
      </c>
      <c r="C29" s="167"/>
      <c r="D29" s="166"/>
      <c r="E29" s="166"/>
      <c r="F29" s="166"/>
    </row>
    <row r="30" spans="1:6" x14ac:dyDescent="0.25">
      <c r="A30" s="167" t="s">
        <v>295</v>
      </c>
      <c r="B30" s="167" t="s">
        <v>296</v>
      </c>
      <c r="C30" s="167"/>
      <c r="D30" s="166"/>
      <c r="E30" s="166"/>
      <c r="F30" s="166"/>
    </row>
    <row r="31" spans="1:6" x14ac:dyDescent="0.25">
      <c r="A31" s="167" t="s">
        <v>228</v>
      </c>
      <c r="B31" s="167" t="s">
        <v>229</v>
      </c>
      <c r="C31" s="167"/>
      <c r="D31" s="166"/>
      <c r="E31" s="166"/>
      <c r="F31" s="166"/>
    </row>
    <row r="32" spans="1:6" x14ac:dyDescent="0.25">
      <c r="A32" s="167" t="s">
        <v>230</v>
      </c>
      <c r="B32" s="167" t="s">
        <v>231</v>
      </c>
      <c r="C32" s="167"/>
      <c r="D32" s="166"/>
      <c r="E32" s="166"/>
      <c r="F32" s="166"/>
    </row>
    <row r="33" spans="1:6" x14ac:dyDescent="0.25">
      <c r="A33" s="167" t="s">
        <v>232</v>
      </c>
      <c r="B33" s="167" t="s">
        <v>233</v>
      </c>
      <c r="C33" s="167"/>
      <c r="D33" s="166"/>
      <c r="E33" s="166"/>
      <c r="F33" s="166"/>
    </row>
    <row r="34" spans="1:6" x14ac:dyDescent="0.25">
      <c r="A34" s="167" t="s">
        <v>234</v>
      </c>
      <c r="B34" s="167" t="s">
        <v>235</v>
      </c>
      <c r="C34" s="167"/>
      <c r="D34" s="166"/>
      <c r="E34" s="166"/>
      <c r="F34" s="166"/>
    </row>
    <row r="35" spans="1:6" x14ac:dyDescent="0.25">
      <c r="A35" s="167" t="s">
        <v>236</v>
      </c>
      <c r="B35" s="167" t="s">
        <v>237</v>
      </c>
      <c r="C35" s="167"/>
      <c r="D35" s="166"/>
      <c r="E35" s="166"/>
      <c r="F35" s="166"/>
    </row>
    <row r="36" spans="1:6" x14ac:dyDescent="0.25">
      <c r="A36" s="167" t="s">
        <v>238</v>
      </c>
      <c r="B36" s="167" t="s">
        <v>239</v>
      </c>
      <c r="C36" s="167"/>
      <c r="D36" s="166"/>
      <c r="E36" s="166"/>
      <c r="F36" s="166"/>
    </row>
    <row r="37" spans="1:6" x14ac:dyDescent="0.25">
      <c r="A37" s="167" t="s">
        <v>240</v>
      </c>
      <c r="B37" s="167" t="s">
        <v>241</v>
      </c>
      <c r="C37" s="167"/>
      <c r="D37" s="166"/>
      <c r="E37" s="166"/>
      <c r="F37" s="166"/>
    </row>
    <row r="38" spans="1:6" x14ac:dyDescent="0.25">
      <c r="A38" s="167" t="s">
        <v>242</v>
      </c>
      <c r="B38" s="167" t="s">
        <v>243</v>
      </c>
      <c r="C38" s="167"/>
      <c r="D38" s="166"/>
      <c r="E38" s="166"/>
      <c r="F38" s="166"/>
    </row>
    <row r="39" spans="1:6" x14ac:dyDescent="0.25">
      <c r="A39" s="167" t="s">
        <v>244</v>
      </c>
      <c r="B39" s="167" t="s">
        <v>245</v>
      </c>
      <c r="C39" s="167"/>
      <c r="D39" s="166"/>
      <c r="E39" s="166"/>
      <c r="F39" s="166"/>
    </row>
    <row r="40" spans="1:6" x14ac:dyDescent="0.25">
      <c r="A40" s="167" t="s">
        <v>246</v>
      </c>
      <c r="B40" s="167" t="s">
        <v>247</v>
      </c>
      <c r="C40" s="167"/>
      <c r="D40" s="166"/>
      <c r="E40" s="166"/>
      <c r="F40" s="166"/>
    </row>
    <row r="41" spans="1:6" x14ac:dyDescent="0.25">
      <c r="A41" s="167" t="s">
        <v>297</v>
      </c>
      <c r="B41" s="167" t="s">
        <v>298</v>
      </c>
      <c r="C41" s="167"/>
      <c r="D41" s="166"/>
      <c r="E41" s="166"/>
      <c r="F41" s="166"/>
    </row>
  </sheetData>
  <pageMargins left="0.7" right="0.7" top="0.75" bottom="0.75" header="0.3" footer="0.3"/>
  <pageSetup orientation="portrait" r:id="rId1"/>
  <headerFooter>
    <oddFooter>&amp;C&amp;"Arial,Bold"&amp;14&amp;KFF0000PROPRIETARY/BUSINESS 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topLeftCell="A7" zoomScale="115" zoomScaleNormal="115" workbookViewId="0">
      <selection activeCell="A11" sqref="A11"/>
    </sheetView>
  </sheetViews>
  <sheetFormatPr defaultRowHeight="15" x14ac:dyDescent="0.25"/>
  <cols>
    <col min="1" max="1" width="118.5703125" customWidth="1"/>
  </cols>
  <sheetData>
    <row r="1" spans="1:1" ht="15.75" x14ac:dyDescent="0.25">
      <c r="A1" s="91" t="s">
        <v>110</v>
      </c>
    </row>
    <row r="2" spans="1:1" ht="30" x14ac:dyDescent="0.25">
      <c r="A2" s="90" t="s">
        <v>104</v>
      </c>
    </row>
    <row r="3" spans="1:1" x14ac:dyDescent="0.25">
      <c r="A3" s="90" t="s">
        <v>106</v>
      </c>
    </row>
    <row r="4" spans="1:1" ht="30" x14ac:dyDescent="0.25">
      <c r="A4" s="90" t="s">
        <v>138</v>
      </c>
    </row>
    <row r="5" spans="1:1" ht="30" x14ac:dyDescent="0.25">
      <c r="A5" s="90" t="s">
        <v>107</v>
      </c>
    </row>
    <row r="6" spans="1:1" ht="30" x14ac:dyDescent="0.25">
      <c r="A6" s="90" t="s">
        <v>139</v>
      </c>
    </row>
    <row r="7" spans="1:1" ht="75" x14ac:dyDescent="0.25">
      <c r="A7" s="90" t="s">
        <v>273</v>
      </c>
    </row>
    <row r="8" spans="1:1" x14ac:dyDescent="0.25">
      <c r="A8" s="90" t="s">
        <v>105</v>
      </c>
    </row>
    <row r="9" spans="1:1" ht="30" x14ac:dyDescent="0.25">
      <c r="A9" s="90" t="s">
        <v>108</v>
      </c>
    </row>
    <row r="10" spans="1:1" ht="30" x14ac:dyDescent="0.25">
      <c r="A10" s="90" t="s">
        <v>109</v>
      </c>
    </row>
    <row r="11" spans="1:1" ht="45" x14ac:dyDescent="0.25">
      <c r="A11" s="90" t="s">
        <v>115</v>
      </c>
    </row>
    <row r="12" spans="1:1" x14ac:dyDescent="0.25">
      <c r="A12" s="90" t="s">
        <v>111</v>
      </c>
    </row>
    <row r="13" spans="1:1" ht="30" x14ac:dyDescent="0.25">
      <c r="A13" s="90" t="s">
        <v>119</v>
      </c>
    </row>
    <row r="14" spans="1:1" ht="30" x14ac:dyDescent="0.25">
      <c r="A14" s="90" t="s">
        <v>116</v>
      </c>
    </row>
    <row r="15" spans="1:1" ht="30" x14ac:dyDescent="0.25">
      <c r="A15" s="90" t="s">
        <v>117</v>
      </c>
    </row>
    <row r="16" spans="1:1" x14ac:dyDescent="0.25">
      <c r="A16" s="90" t="s">
        <v>118</v>
      </c>
    </row>
    <row r="17" spans="1:1" ht="30" x14ac:dyDescent="0.25">
      <c r="A17" s="90" t="s">
        <v>120</v>
      </c>
    </row>
    <row r="18" spans="1:1" ht="30" x14ac:dyDescent="0.25">
      <c r="A18" s="90" t="s">
        <v>121</v>
      </c>
    </row>
    <row r="19" spans="1:1" ht="30" x14ac:dyDescent="0.25">
      <c r="A19" s="90" t="s">
        <v>112</v>
      </c>
    </row>
    <row r="20" spans="1:1" x14ac:dyDescent="0.25">
      <c r="A20" s="90" t="s">
        <v>122</v>
      </c>
    </row>
    <row r="21" spans="1:1" ht="30" x14ac:dyDescent="0.25">
      <c r="A21" s="90" t="s">
        <v>123</v>
      </c>
    </row>
    <row r="22" spans="1:1" x14ac:dyDescent="0.25">
      <c r="A22" s="90" t="s">
        <v>113</v>
      </c>
    </row>
    <row r="23" spans="1:1" ht="30" x14ac:dyDescent="0.25">
      <c r="A23" s="90" t="s">
        <v>114</v>
      </c>
    </row>
    <row r="24" spans="1:1" x14ac:dyDescent="0.25">
      <c r="A24" s="90"/>
    </row>
    <row r="25" spans="1:1" x14ac:dyDescent="0.25">
      <c r="A25" s="90"/>
    </row>
    <row r="26" spans="1:1" x14ac:dyDescent="0.25">
      <c r="A26" s="90"/>
    </row>
    <row r="27" spans="1:1" x14ac:dyDescent="0.25">
      <c r="A27" s="90"/>
    </row>
    <row r="28" spans="1:1" x14ac:dyDescent="0.25">
      <c r="A28" s="90"/>
    </row>
    <row r="29" spans="1:1" x14ac:dyDescent="0.25">
      <c r="A29" s="90"/>
    </row>
  </sheetData>
  <printOptions gridLines="1"/>
  <pageMargins left="0.7" right="0.7" top="0.75" bottom="0.75" header="0.3" footer="0.3"/>
  <pageSetup orientation="portrait" r:id="rId1"/>
  <headerFooter>
    <oddHeader>&amp;A</oddHeader>
    <oddFooter>&amp;C&amp;"Arial,Bold"&amp;14&amp;KFF0000PROPRIETARY/BUSINESS 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zoomScale="80" zoomScaleNormal="80" workbookViewId="0">
      <selection activeCell="C42" sqref="C42"/>
    </sheetView>
  </sheetViews>
  <sheetFormatPr defaultRowHeight="15" x14ac:dyDescent="0.25"/>
  <cols>
    <col min="1" max="1" width="33.85546875" style="4" customWidth="1"/>
    <col min="2" max="2" width="75" style="4" customWidth="1"/>
    <col min="3" max="3" width="27" style="4" customWidth="1"/>
    <col min="4" max="4" width="36.7109375" style="4" customWidth="1"/>
    <col min="5" max="5" width="85.5703125" style="4" customWidth="1"/>
    <col min="6" max="6" width="67.140625" style="4" customWidth="1"/>
    <col min="7" max="7" width="67.7109375" style="4" hidden="1" customWidth="1"/>
    <col min="8" max="8" width="50.7109375" style="4" customWidth="1"/>
    <col min="9" max="16384" width="9.140625" style="4"/>
  </cols>
  <sheetData>
    <row r="1" spans="1:7" ht="20.25" x14ac:dyDescent="0.3">
      <c r="A1" s="1" t="s">
        <v>72</v>
      </c>
      <c r="B1" s="2"/>
      <c r="C1" s="2"/>
      <c r="E1" s="3"/>
      <c r="F1" s="2"/>
    </row>
    <row r="2" spans="1:7" ht="23.25" x14ac:dyDescent="0.35">
      <c r="A2" s="5" t="s">
        <v>1</v>
      </c>
      <c r="B2" s="93" t="s">
        <v>132</v>
      </c>
      <c r="C2" s="7"/>
      <c r="D2" s="2"/>
      <c r="E2" s="2"/>
      <c r="F2" s="2"/>
    </row>
    <row r="3" spans="1:7" ht="15.75" thickBot="1" x14ac:dyDescent="0.3">
      <c r="A3" s="2"/>
      <c r="B3" s="2"/>
      <c r="C3" s="2"/>
      <c r="D3" s="2"/>
      <c r="E3" s="190" t="s">
        <v>271</v>
      </c>
      <c r="F3" s="2"/>
    </row>
    <row r="4" spans="1:7" s="9" customFormat="1" ht="18.75" thickBot="1" x14ac:dyDescent="0.3">
      <c r="A4" s="214" t="s">
        <v>2</v>
      </c>
      <c r="B4" s="215"/>
      <c r="C4" s="215"/>
      <c r="D4" s="215"/>
      <c r="E4" s="216"/>
      <c r="F4" s="8"/>
    </row>
    <row r="5" spans="1:7" s="9" customFormat="1" x14ac:dyDescent="0.25">
      <c r="A5" s="217" t="s">
        <v>3</v>
      </c>
      <c r="B5" s="218"/>
      <c r="C5" s="92">
        <v>40935</v>
      </c>
      <c r="D5" s="11"/>
      <c r="E5" s="11"/>
      <c r="F5" s="8"/>
    </row>
    <row r="6" spans="1:7" s="9" customFormat="1" ht="18" thickBot="1" x14ac:dyDescent="0.3">
      <c r="A6" s="12" t="s">
        <v>4</v>
      </c>
      <c r="B6" s="13" t="s">
        <v>5</v>
      </c>
      <c r="C6" s="14" t="s">
        <v>6</v>
      </c>
      <c r="D6" s="15" t="s">
        <v>7</v>
      </c>
      <c r="E6" s="16" t="s">
        <v>8</v>
      </c>
      <c r="F6" s="8"/>
    </row>
    <row r="7" spans="1:7" s="18" customFormat="1" ht="71.25" x14ac:dyDescent="0.25">
      <c r="A7" s="52" t="s">
        <v>9</v>
      </c>
      <c r="B7" s="53" t="s">
        <v>49</v>
      </c>
      <c r="C7" s="94" t="s">
        <v>141</v>
      </c>
      <c r="D7" s="17"/>
      <c r="E7" s="64"/>
      <c r="G7" s="19"/>
    </row>
    <row r="8" spans="1:7" s="18" customFormat="1" ht="28.5" x14ac:dyDescent="0.25">
      <c r="A8" s="51" t="s">
        <v>11</v>
      </c>
      <c r="B8" s="49" t="s">
        <v>84</v>
      </c>
      <c r="C8" s="238" t="s">
        <v>176</v>
      </c>
      <c r="D8" s="239"/>
      <c r="E8" s="65" t="s">
        <v>12</v>
      </c>
      <c r="G8" s="19"/>
    </row>
    <row r="9" spans="1:7" s="18" customFormat="1" ht="28.5" x14ac:dyDescent="0.25">
      <c r="A9" s="76"/>
      <c r="B9" s="77" t="s">
        <v>85</v>
      </c>
      <c r="C9" s="240" t="s">
        <v>175</v>
      </c>
      <c r="D9" s="241"/>
      <c r="E9" s="67" t="s">
        <v>48</v>
      </c>
      <c r="G9" s="19"/>
    </row>
    <row r="10" spans="1:7" x14ac:dyDescent="0.25">
      <c r="A10" s="20" t="s">
        <v>13</v>
      </c>
      <c r="B10" s="54" t="s">
        <v>14</v>
      </c>
      <c r="C10" s="98" t="s">
        <v>124</v>
      </c>
      <c r="D10" s="109"/>
      <c r="E10" s="66" t="s">
        <v>15</v>
      </c>
      <c r="G10" s="19"/>
    </row>
    <row r="11" spans="1:7" x14ac:dyDescent="0.25">
      <c r="A11" s="20"/>
      <c r="B11" s="45" t="s">
        <v>91</v>
      </c>
      <c r="C11" s="110">
        <f>18.3/2.20462*948.6</f>
        <v>7874.0916801988569</v>
      </c>
      <c r="D11" s="109" t="s">
        <v>154</v>
      </c>
      <c r="E11" s="66"/>
      <c r="G11" s="19"/>
    </row>
    <row r="12" spans="1:7" ht="28.5" x14ac:dyDescent="0.25">
      <c r="A12" s="20"/>
      <c r="B12" s="45" t="s">
        <v>16</v>
      </c>
      <c r="C12" s="111">
        <v>83</v>
      </c>
      <c r="D12" s="109" t="s">
        <v>169</v>
      </c>
      <c r="E12" s="66" t="s">
        <v>17</v>
      </c>
      <c r="G12" s="19"/>
    </row>
    <row r="13" spans="1:7" x14ac:dyDescent="0.25">
      <c r="A13" s="22"/>
      <c r="B13" s="45" t="s">
        <v>18</v>
      </c>
      <c r="C13" s="98" t="s">
        <v>146</v>
      </c>
      <c r="D13" s="109" t="s">
        <v>126</v>
      </c>
      <c r="E13" s="66" t="s">
        <v>19</v>
      </c>
      <c r="G13" s="19"/>
    </row>
    <row r="14" spans="1:7" x14ac:dyDescent="0.25">
      <c r="A14" s="22"/>
      <c r="B14" s="45" t="s">
        <v>51</v>
      </c>
      <c r="C14" s="96">
        <v>0.25</v>
      </c>
      <c r="D14" s="109" t="s">
        <v>126</v>
      </c>
      <c r="E14" s="66"/>
      <c r="G14" s="19"/>
    </row>
    <row r="15" spans="1:7" x14ac:dyDescent="0.25">
      <c r="A15" s="20"/>
      <c r="B15" s="45" t="s">
        <v>20</v>
      </c>
      <c r="C15" s="96">
        <v>0.06</v>
      </c>
      <c r="D15" s="109" t="s">
        <v>126</v>
      </c>
      <c r="E15" s="66"/>
      <c r="G15" s="19"/>
    </row>
    <row r="16" spans="1:7" ht="28.5" x14ac:dyDescent="0.25">
      <c r="A16" s="23"/>
      <c r="B16" s="55" t="s">
        <v>96</v>
      </c>
      <c r="C16" s="97" t="s">
        <v>125</v>
      </c>
      <c r="D16" s="124" t="s">
        <v>155</v>
      </c>
      <c r="E16" s="67"/>
      <c r="G16" s="19"/>
    </row>
    <row r="17" spans="1:8" ht="71.25" x14ac:dyDescent="0.25">
      <c r="A17" s="20" t="s">
        <v>21</v>
      </c>
      <c r="B17" s="56" t="s">
        <v>22</v>
      </c>
      <c r="C17" s="98" t="s">
        <v>151</v>
      </c>
      <c r="D17" s="125" t="s">
        <v>147</v>
      </c>
      <c r="E17" s="66"/>
      <c r="G17" s="19"/>
    </row>
    <row r="18" spans="1:8" x14ac:dyDescent="0.25">
      <c r="A18" s="26" t="s">
        <v>54</v>
      </c>
      <c r="B18" s="45" t="s">
        <v>23</v>
      </c>
      <c r="C18" s="96">
        <v>7.0000000000000007E-2</v>
      </c>
      <c r="D18" s="109" t="s">
        <v>145</v>
      </c>
      <c r="E18" s="66"/>
      <c r="G18" s="19"/>
    </row>
    <row r="19" spans="1:8" x14ac:dyDescent="0.25">
      <c r="A19" s="25"/>
      <c r="B19" s="55" t="s">
        <v>24</v>
      </c>
      <c r="C19" s="97" t="s">
        <v>148</v>
      </c>
      <c r="D19" s="112"/>
      <c r="E19" s="67"/>
      <c r="G19" s="19"/>
    </row>
    <row r="20" spans="1:8" ht="30" customHeight="1" x14ac:dyDescent="0.25">
      <c r="A20" s="26" t="s">
        <v>55</v>
      </c>
      <c r="B20" s="56" t="s">
        <v>50</v>
      </c>
      <c r="C20" s="98">
        <v>480</v>
      </c>
      <c r="D20" s="232" t="s">
        <v>149</v>
      </c>
      <c r="E20" s="68"/>
      <c r="H20" s="28"/>
    </row>
    <row r="21" spans="1:8" x14ac:dyDescent="0.25">
      <c r="A21" s="29"/>
      <c r="B21" s="56" t="s">
        <v>25</v>
      </c>
      <c r="C21" s="98">
        <v>14.7</v>
      </c>
      <c r="D21" s="233"/>
      <c r="E21" s="68"/>
      <c r="H21" s="28"/>
    </row>
    <row r="22" spans="1:8" x14ac:dyDescent="0.25">
      <c r="A22" s="29"/>
      <c r="B22" s="56" t="s">
        <v>26</v>
      </c>
      <c r="C22" s="98">
        <v>0.5</v>
      </c>
      <c r="D22" s="233"/>
      <c r="E22" s="68"/>
      <c r="H22" s="28"/>
    </row>
    <row r="23" spans="1:8" x14ac:dyDescent="0.25">
      <c r="A23" s="29"/>
      <c r="B23" s="45" t="s">
        <v>33</v>
      </c>
      <c r="C23" s="98" t="s">
        <v>150</v>
      </c>
      <c r="D23" s="113"/>
      <c r="E23" s="87" t="s">
        <v>71</v>
      </c>
      <c r="H23" s="28"/>
    </row>
    <row r="24" spans="1:8" x14ac:dyDescent="0.25">
      <c r="A24" s="29"/>
      <c r="B24" s="44" t="s">
        <v>88</v>
      </c>
      <c r="C24" s="98" t="s">
        <v>150</v>
      </c>
      <c r="D24" s="113"/>
      <c r="E24" s="87" t="s">
        <v>71</v>
      </c>
      <c r="H24" s="28"/>
    </row>
    <row r="25" spans="1:8" x14ac:dyDescent="0.25">
      <c r="A25" s="30"/>
      <c r="B25" s="57" t="s">
        <v>66</v>
      </c>
      <c r="C25" s="106" t="s">
        <v>150</v>
      </c>
      <c r="D25" s="114"/>
      <c r="E25" s="88"/>
      <c r="H25" s="28"/>
    </row>
    <row r="26" spans="1:8" x14ac:dyDescent="0.25">
      <c r="A26" s="29" t="s">
        <v>89</v>
      </c>
      <c r="B26" s="56" t="s">
        <v>27</v>
      </c>
      <c r="C26" s="96">
        <v>0.71</v>
      </c>
      <c r="D26" s="234" t="s">
        <v>152</v>
      </c>
      <c r="E26" s="87"/>
      <c r="H26" s="28"/>
    </row>
    <row r="27" spans="1:8" ht="15" customHeight="1" x14ac:dyDescent="0.25">
      <c r="A27" s="29" t="s">
        <v>90</v>
      </c>
      <c r="B27" s="45" t="s">
        <v>30</v>
      </c>
      <c r="C27" s="110">
        <v>129</v>
      </c>
      <c r="D27" s="235"/>
      <c r="E27" s="69"/>
      <c r="G27" s="32"/>
      <c r="H27" s="28"/>
    </row>
    <row r="28" spans="1:8" x14ac:dyDescent="0.25">
      <c r="A28" s="29"/>
      <c r="B28" s="44" t="s">
        <v>127</v>
      </c>
      <c r="C28" s="115" t="s">
        <v>160</v>
      </c>
      <c r="D28" s="235"/>
      <c r="E28" s="69"/>
      <c r="G28" s="32" t="s">
        <v>31</v>
      </c>
    </row>
    <row r="29" spans="1:8" x14ac:dyDescent="0.25">
      <c r="A29" s="29"/>
      <c r="B29" s="44" t="s">
        <v>32</v>
      </c>
      <c r="C29" s="115" t="s">
        <v>157</v>
      </c>
      <c r="D29" s="235"/>
      <c r="E29" s="69"/>
      <c r="G29" s="32"/>
    </row>
    <row r="30" spans="1:8" x14ac:dyDescent="0.25">
      <c r="A30" s="29"/>
      <c r="B30" s="44" t="s">
        <v>52</v>
      </c>
      <c r="C30" s="110">
        <f>(5.93+7.31+0.61+3.8+3.41+16.36+0.46+2.27+18.98+0.77)*10</f>
        <v>599.00000000000011</v>
      </c>
      <c r="D30" s="235"/>
      <c r="E30" s="69"/>
      <c r="G30" s="32"/>
    </row>
    <row r="31" spans="1:8" x14ac:dyDescent="0.25">
      <c r="A31" s="29"/>
      <c r="B31" s="45" t="s">
        <v>92</v>
      </c>
      <c r="C31" s="110" t="s">
        <v>153</v>
      </c>
      <c r="D31" s="235"/>
      <c r="E31" s="69"/>
      <c r="G31" s="32"/>
    </row>
    <row r="32" spans="1:8" x14ac:dyDescent="0.25">
      <c r="A32" s="29"/>
      <c r="B32" s="45" t="s">
        <v>53</v>
      </c>
      <c r="C32" s="115" t="s">
        <v>156</v>
      </c>
      <c r="D32" s="235"/>
      <c r="E32" s="69"/>
      <c r="G32" s="32"/>
    </row>
    <row r="33" spans="1:8" x14ac:dyDescent="0.25">
      <c r="A33" s="29"/>
      <c r="B33" s="44" t="s">
        <v>70</v>
      </c>
      <c r="C33" s="115" t="s">
        <v>156</v>
      </c>
      <c r="D33" s="235"/>
      <c r="E33" s="69"/>
      <c r="G33" s="32"/>
    </row>
    <row r="34" spans="1:8" x14ac:dyDescent="0.25">
      <c r="A34" s="29"/>
      <c r="B34" s="44" t="s">
        <v>56</v>
      </c>
      <c r="C34" s="98">
        <v>0.37940000000000002</v>
      </c>
      <c r="D34" s="235"/>
      <c r="E34" s="87"/>
      <c r="H34" s="28"/>
    </row>
    <row r="35" spans="1:8" x14ac:dyDescent="0.25">
      <c r="A35" s="29"/>
      <c r="B35" s="44" t="s">
        <v>250</v>
      </c>
      <c r="C35" s="115" t="s">
        <v>156</v>
      </c>
      <c r="D35" s="209"/>
      <c r="E35" s="87"/>
      <c r="H35" s="28"/>
    </row>
    <row r="36" spans="1:8" x14ac:dyDescent="0.25">
      <c r="A36" s="33"/>
      <c r="B36" s="55" t="s">
        <v>65</v>
      </c>
      <c r="C36" s="97" t="s">
        <v>156</v>
      </c>
      <c r="D36" s="116"/>
      <c r="E36" s="70" t="s">
        <v>28</v>
      </c>
      <c r="H36" s="28"/>
    </row>
    <row r="37" spans="1:8" x14ac:dyDescent="0.25">
      <c r="A37" s="26" t="s">
        <v>67</v>
      </c>
      <c r="B37" s="44" t="s">
        <v>97</v>
      </c>
      <c r="C37" s="99" t="s">
        <v>156</v>
      </c>
      <c r="D37" s="113"/>
      <c r="E37" s="87" t="s">
        <v>71</v>
      </c>
      <c r="H37" s="28"/>
    </row>
    <row r="38" spans="1:8" x14ac:dyDescent="0.25">
      <c r="A38" s="26" t="s">
        <v>54</v>
      </c>
      <c r="B38" s="45" t="s">
        <v>88</v>
      </c>
      <c r="C38" s="100" t="s">
        <v>156</v>
      </c>
      <c r="D38" s="113"/>
      <c r="E38" s="87" t="s">
        <v>71</v>
      </c>
      <c r="H38" s="28"/>
    </row>
    <row r="39" spans="1:8" x14ac:dyDescent="0.25">
      <c r="A39" s="86"/>
      <c r="B39" s="58" t="s">
        <v>98</v>
      </c>
      <c r="C39" s="123" t="s">
        <v>128</v>
      </c>
      <c r="D39" s="114"/>
      <c r="E39" s="88"/>
      <c r="H39" s="28"/>
    </row>
    <row r="40" spans="1:8" x14ac:dyDescent="0.25">
      <c r="A40" s="26"/>
      <c r="B40" s="44" t="s">
        <v>99</v>
      </c>
      <c r="C40" s="100">
        <v>0.99950000000000006</v>
      </c>
      <c r="D40" s="113"/>
      <c r="E40" s="87"/>
      <c r="H40" s="28"/>
    </row>
    <row r="41" spans="1:8" x14ac:dyDescent="0.25">
      <c r="A41" s="26"/>
      <c r="B41" s="44" t="s">
        <v>129</v>
      </c>
      <c r="C41" s="100" t="s">
        <v>128</v>
      </c>
      <c r="D41" s="113"/>
      <c r="E41" s="87"/>
      <c r="H41" s="28"/>
    </row>
    <row r="42" spans="1:8" x14ac:dyDescent="0.25">
      <c r="A42" s="26"/>
      <c r="B42" s="44" t="s">
        <v>57</v>
      </c>
      <c r="C42" s="100" t="s">
        <v>156</v>
      </c>
      <c r="D42" s="113"/>
      <c r="E42" s="87"/>
      <c r="H42" s="28"/>
    </row>
    <row r="43" spans="1:8" ht="45" customHeight="1" x14ac:dyDescent="0.25">
      <c r="A43" s="26"/>
      <c r="B43" s="44" t="s">
        <v>58</v>
      </c>
      <c r="C43" s="101">
        <v>0.98</v>
      </c>
      <c r="D43" s="113" t="s">
        <v>174</v>
      </c>
      <c r="E43" s="87"/>
      <c r="H43" s="28"/>
    </row>
    <row r="44" spans="1:8" x14ac:dyDescent="0.25">
      <c r="A44" s="26"/>
      <c r="B44" s="44" t="s">
        <v>93</v>
      </c>
      <c r="C44" s="100" t="s">
        <v>162</v>
      </c>
      <c r="D44" s="113"/>
      <c r="E44" s="87"/>
      <c r="H44" s="28"/>
    </row>
    <row r="45" spans="1:8" x14ac:dyDescent="0.25">
      <c r="A45" s="26"/>
      <c r="B45" s="45" t="s">
        <v>59</v>
      </c>
      <c r="C45" s="100" t="s">
        <v>162</v>
      </c>
      <c r="D45" s="122"/>
      <c r="E45" s="87"/>
      <c r="H45" s="28"/>
    </row>
    <row r="46" spans="1:8" x14ac:dyDescent="0.25">
      <c r="A46" s="26"/>
      <c r="B46" s="44" t="s">
        <v>60</v>
      </c>
      <c r="C46" s="100" t="s">
        <v>162</v>
      </c>
      <c r="D46" s="113"/>
      <c r="E46" s="87"/>
      <c r="H46" s="28"/>
    </row>
    <row r="47" spans="1:8" x14ac:dyDescent="0.25">
      <c r="A47" s="29"/>
      <c r="B47" s="44" t="s">
        <v>61</v>
      </c>
      <c r="C47" s="100" t="s">
        <v>162</v>
      </c>
      <c r="D47" s="117"/>
      <c r="E47" s="87"/>
      <c r="H47" s="28"/>
    </row>
    <row r="48" spans="1:8" x14ac:dyDescent="0.25">
      <c r="A48" s="29"/>
      <c r="B48" s="44" t="s">
        <v>62</v>
      </c>
      <c r="C48" s="100" t="s">
        <v>128</v>
      </c>
      <c r="D48" s="113"/>
      <c r="E48" s="87"/>
      <c r="H48" s="28"/>
    </row>
    <row r="49" spans="1:8" x14ac:dyDescent="0.25">
      <c r="A49" s="29"/>
      <c r="B49" s="44" t="s">
        <v>63</v>
      </c>
      <c r="C49" s="100" t="s">
        <v>128</v>
      </c>
      <c r="D49" s="113"/>
      <c r="E49" s="87"/>
      <c r="H49" s="28"/>
    </row>
    <row r="50" spans="1:8" x14ac:dyDescent="0.25">
      <c r="A50" s="29"/>
      <c r="B50" s="44" t="s">
        <v>252</v>
      </c>
      <c r="C50" s="100" t="s">
        <v>128</v>
      </c>
      <c r="D50" s="113"/>
      <c r="E50" s="87"/>
      <c r="H50" s="28"/>
    </row>
    <row r="51" spans="1:8" x14ac:dyDescent="0.25">
      <c r="A51" s="33"/>
      <c r="B51" s="59" t="s">
        <v>69</v>
      </c>
      <c r="C51" s="102" t="s">
        <v>128</v>
      </c>
      <c r="D51" s="116"/>
      <c r="E51" s="89"/>
      <c r="H51" s="28"/>
    </row>
    <row r="52" spans="1:8" ht="42.75" x14ac:dyDescent="0.25">
      <c r="A52" s="26" t="s">
        <v>76</v>
      </c>
      <c r="B52" s="45" t="s">
        <v>73</v>
      </c>
      <c r="C52" s="98" t="s">
        <v>158</v>
      </c>
      <c r="D52" s="113" t="s">
        <v>159</v>
      </c>
      <c r="E52" s="87" t="s">
        <v>71</v>
      </c>
      <c r="H52" s="28"/>
    </row>
    <row r="53" spans="1:8" x14ac:dyDescent="0.25">
      <c r="A53" s="26" t="s">
        <v>54</v>
      </c>
      <c r="B53" s="44" t="s">
        <v>88</v>
      </c>
      <c r="C53" s="98" t="s">
        <v>156</v>
      </c>
      <c r="D53" s="113"/>
      <c r="E53" s="87" t="s">
        <v>71</v>
      </c>
      <c r="H53" s="28"/>
    </row>
    <row r="54" spans="1:8" x14ac:dyDescent="0.25">
      <c r="A54" s="30"/>
      <c r="B54" s="58" t="s">
        <v>74</v>
      </c>
      <c r="C54" s="106" t="s">
        <v>161</v>
      </c>
      <c r="D54" s="236" t="s">
        <v>166</v>
      </c>
      <c r="E54" s="88"/>
      <c r="H54" s="28"/>
    </row>
    <row r="55" spans="1:8" x14ac:dyDescent="0.25">
      <c r="A55" s="35"/>
      <c r="B55" s="43" t="s">
        <v>75</v>
      </c>
      <c r="C55" s="98" t="s">
        <v>163</v>
      </c>
      <c r="D55" s="235"/>
      <c r="E55" s="87"/>
      <c r="H55" s="28"/>
    </row>
    <row r="56" spans="1:8" x14ac:dyDescent="0.25">
      <c r="A56" s="36"/>
      <c r="B56" s="43" t="s">
        <v>94</v>
      </c>
      <c r="C56" s="98" t="s">
        <v>156</v>
      </c>
      <c r="D56" s="235"/>
      <c r="E56" s="87"/>
      <c r="H56" s="28"/>
    </row>
    <row r="57" spans="1:8" x14ac:dyDescent="0.25">
      <c r="A57" s="36"/>
      <c r="B57" s="43" t="s">
        <v>77</v>
      </c>
      <c r="C57" s="98">
        <v>0.42</v>
      </c>
      <c r="D57" s="235"/>
      <c r="E57" s="87" t="s">
        <v>79</v>
      </c>
      <c r="H57" s="28"/>
    </row>
    <row r="58" spans="1:8" x14ac:dyDescent="0.25">
      <c r="A58" s="36"/>
      <c r="B58" s="43" t="s">
        <v>95</v>
      </c>
      <c r="C58" s="98" t="s">
        <v>167</v>
      </c>
      <c r="D58" s="235"/>
      <c r="E58" s="87" t="s">
        <v>79</v>
      </c>
      <c r="H58" s="28"/>
    </row>
    <row r="59" spans="1:8" x14ac:dyDescent="0.25">
      <c r="A59" s="36"/>
      <c r="B59" s="43" t="s">
        <v>130</v>
      </c>
      <c r="C59" s="98" t="s">
        <v>164</v>
      </c>
      <c r="D59" s="235"/>
      <c r="E59" s="87"/>
      <c r="H59" s="28"/>
    </row>
    <row r="60" spans="1:8" x14ac:dyDescent="0.25">
      <c r="A60" s="36"/>
      <c r="B60" s="43" t="s">
        <v>78</v>
      </c>
      <c r="C60" s="98">
        <v>15</v>
      </c>
      <c r="D60" s="235"/>
      <c r="E60" s="87" t="s">
        <v>79</v>
      </c>
      <c r="H60" s="28"/>
    </row>
    <row r="61" spans="1:8" x14ac:dyDescent="0.25">
      <c r="A61" s="36"/>
      <c r="B61" s="43" t="s">
        <v>80</v>
      </c>
      <c r="C61" s="118">
        <f>0.04*C34</f>
        <v>1.5176E-2</v>
      </c>
      <c r="D61" s="235"/>
      <c r="E61" s="87" t="s">
        <v>79</v>
      </c>
      <c r="H61" s="28"/>
    </row>
    <row r="62" spans="1:8" x14ac:dyDescent="0.25">
      <c r="A62" s="36"/>
      <c r="B62" s="43" t="s">
        <v>81</v>
      </c>
      <c r="C62" s="98" t="s">
        <v>156</v>
      </c>
      <c r="D62" s="235"/>
      <c r="E62" s="87" t="s">
        <v>79</v>
      </c>
      <c r="H62" s="28"/>
    </row>
    <row r="63" spans="1:8" x14ac:dyDescent="0.25">
      <c r="A63" s="36"/>
      <c r="B63" s="44" t="s">
        <v>253</v>
      </c>
      <c r="C63" s="98" t="s">
        <v>156</v>
      </c>
      <c r="D63" s="235"/>
      <c r="E63" s="87"/>
      <c r="H63" s="28"/>
    </row>
    <row r="64" spans="1:8" ht="28.5" x14ac:dyDescent="0.25">
      <c r="A64" s="36"/>
      <c r="B64" s="43" t="s">
        <v>102</v>
      </c>
      <c r="C64" s="98" t="s">
        <v>165</v>
      </c>
      <c r="D64" s="235"/>
      <c r="E64" s="87" t="s">
        <v>103</v>
      </c>
      <c r="H64" s="28"/>
    </row>
    <row r="65" spans="1:8" ht="15.75" thickBot="1" x14ac:dyDescent="0.3">
      <c r="A65" s="63"/>
      <c r="B65" s="80" t="s">
        <v>68</v>
      </c>
      <c r="C65" s="119" t="s">
        <v>156</v>
      </c>
      <c r="D65" s="237"/>
      <c r="E65" s="82" t="s">
        <v>34</v>
      </c>
      <c r="G65" s="32" t="s">
        <v>29</v>
      </c>
      <c r="H65" s="28"/>
    </row>
    <row r="66" spans="1:8" ht="99.75" x14ac:dyDescent="0.25">
      <c r="A66" s="62" t="s">
        <v>35</v>
      </c>
      <c r="B66" s="54" t="s">
        <v>100</v>
      </c>
      <c r="C66" s="98" t="s">
        <v>170</v>
      </c>
      <c r="D66" s="113" t="s">
        <v>172</v>
      </c>
      <c r="E66" s="66" t="s">
        <v>36</v>
      </c>
      <c r="G66" s="32"/>
    </row>
    <row r="67" spans="1:8" x14ac:dyDescent="0.25">
      <c r="A67" s="33"/>
      <c r="B67" s="77" t="s">
        <v>37</v>
      </c>
      <c r="C67" s="120">
        <v>0.7</v>
      </c>
      <c r="D67" s="116" t="s">
        <v>173</v>
      </c>
      <c r="E67" s="67" t="s">
        <v>38</v>
      </c>
      <c r="G67" s="32"/>
    </row>
    <row r="68" spans="1:8" ht="42.75" x14ac:dyDescent="0.25">
      <c r="A68" s="204" t="s">
        <v>268</v>
      </c>
      <c r="B68" s="39" t="s">
        <v>259</v>
      </c>
      <c r="C68" s="103">
        <v>0.28000000000000003</v>
      </c>
      <c r="D68" s="113" t="s">
        <v>173</v>
      </c>
      <c r="E68" s="66"/>
      <c r="G68" s="32" t="s">
        <v>29</v>
      </c>
    </row>
    <row r="69" spans="1:8" x14ac:dyDescent="0.25">
      <c r="A69" s="205"/>
      <c r="B69" s="39" t="s">
        <v>260</v>
      </c>
      <c r="C69" s="103" t="s">
        <v>156</v>
      </c>
      <c r="D69" s="113"/>
      <c r="E69" s="66"/>
    </row>
    <row r="70" spans="1:8" x14ac:dyDescent="0.25">
      <c r="A70" s="206"/>
      <c r="B70" s="39" t="s">
        <v>261</v>
      </c>
      <c r="C70" s="103">
        <v>1.6</v>
      </c>
      <c r="D70" s="113" t="s">
        <v>173</v>
      </c>
      <c r="E70" s="72" t="s">
        <v>82</v>
      </c>
    </row>
    <row r="71" spans="1:8" ht="57" x14ac:dyDescent="0.25">
      <c r="A71" s="206"/>
      <c r="B71" s="39" t="s">
        <v>262</v>
      </c>
      <c r="C71" s="103" t="s">
        <v>171</v>
      </c>
      <c r="D71" s="113" t="s">
        <v>173</v>
      </c>
      <c r="E71" s="66" t="s">
        <v>83</v>
      </c>
    </row>
    <row r="72" spans="1:8" x14ac:dyDescent="0.25">
      <c r="A72" s="188"/>
      <c r="B72" s="60" t="s">
        <v>263</v>
      </c>
      <c r="C72" s="104" t="s">
        <v>156</v>
      </c>
      <c r="D72" s="114"/>
      <c r="E72" s="73" t="s">
        <v>39</v>
      </c>
    </row>
    <row r="73" spans="1:8" ht="28.5" x14ac:dyDescent="0.25">
      <c r="A73" s="204" t="s">
        <v>269</v>
      </c>
      <c r="B73" s="39" t="s">
        <v>274</v>
      </c>
      <c r="C73" s="103" t="s">
        <v>156</v>
      </c>
      <c r="D73" s="113"/>
      <c r="E73" s="66" t="s">
        <v>101</v>
      </c>
      <c r="G73" s="41" t="s">
        <v>40</v>
      </c>
    </row>
    <row r="74" spans="1:8" ht="15.75" thickBot="1" x14ac:dyDescent="0.3">
      <c r="A74" s="207"/>
      <c r="B74" s="61" t="s">
        <v>275</v>
      </c>
      <c r="C74" s="105">
        <v>1.5</v>
      </c>
      <c r="D74" s="121" t="s">
        <v>173</v>
      </c>
      <c r="E74" s="71"/>
    </row>
    <row r="75" spans="1:8" x14ac:dyDescent="0.25">
      <c r="A75" s="187" t="s">
        <v>41</v>
      </c>
      <c r="B75" s="43" t="s">
        <v>42</v>
      </c>
      <c r="C75" s="98">
        <v>2000</v>
      </c>
      <c r="D75" s="109"/>
      <c r="E75" s="74" t="s">
        <v>43</v>
      </c>
    </row>
    <row r="76" spans="1:8" ht="71.25" x14ac:dyDescent="0.25">
      <c r="A76" s="208" t="s">
        <v>44</v>
      </c>
      <c r="B76" s="43" t="s">
        <v>64</v>
      </c>
      <c r="C76" s="98" t="s">
        <v>131</v>
      </c>
      <c r="D76" s="186" t="s">
        <v>168</v>
      </c>
      <c r="E76" s="74"/>
    </row>
    <row r="77" spans="1:8" ht="43.5" thickBot="1" x14ac:dyDescent="0.3">
      <c r="A77" s="189" t="s">
        <v>270</v>
      </c>
      <c r="B77" s="83" t="s">
        <v>45</v>
      </c>
      <c r="C77" s="107" t="s">
        <v>156</v>
      </c>
      <c r="D77" s="108"/>
      <c r="E77" s="85" t="s">
        <v>46</v>
      </c>
    </row>
    <row r="78" spans="1:8" x14ac:dyDescent="0.25">
      <c r="A78" s="219" t="s">
        <v>86</v>
      </c>
      <c r="B78" s="220"/>
      <c r="C78" s="220"/>
      <c r="D78" s="220"/>
      <c r="E78" s="220"/>
      <c r="F78" s="46"/>
    </row>
    <row r="79" spans="1:8" ht="30" customHeight="1" x14ac:dyDescent="0.25">
      <c r="A79" s="221" t="s">
        <v>87</v>
      </c>
      <c r="B79" s="220"/>
      <c r="C79" s="220"/>
      <c r="D79" s="220"/>
      <c r="E79" s="220"/>
      <c r="F79" s="47"/>
    </row>
    <row r="80" spans="1:8" x14ac:dyDescent="0.25">
      <c r="A80" s="4" t="s">
        <v>47</v>
      </c>
      <c r="B80" s="48"/>
      <c r="C80" s="48"/>
      <c r="D80" s="48"/>
      <c r="E80" s="48"/>
      <c r="F80" s="48"/>
    </row>
  </sheetData>
  <mergeCells count="9">
    <mergeCell ref="A4:E4"/>
    <mergeCell ref="A5:B5"/>
    <mergeCell ref="A78:E78"/>
    <mergeCell ref="A79:E79"/>
    <mergeCell ref="D20:D22"/>
    <mergeCell ref="D26:D34"/>
    <mergeCell ref="D54:D65"/>
    <mergeCell ref="C8:D8"/>
    <mergeCell ref="C9:D9"/>
  </mergeCells>
  <printOptions gridLines="1"/>
  <pageMargins left="0.7" right="0.7" top="0.75" bottom="0.75" header="0.3" footer="0.3"/>
  <pageSetup paperSize="17" scale="77" fitToHeight="2" orientation="landscape" r:id="rId1"/>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9:A31"/>
  <sheetViews>
    <sheetView workbookViewId="0">
      <selection activeCell="A30" sqref="A30:A31"/>
    </sheetView>
  </sheetViews>
  <sheetFormatPr defaultRowHeight="15" x14ac:dyDescent="0.25"/>
  <cols>
    <col min="1" max="1" width="136.42578125" customWidth="1"/>
  </cols>
  <sheetData>
    <row r="29" spans="1:1" x14ac:dyDescent="0.25">
      <c r="A29" s="95" t="s">
        <v>144</v>
      </c>
    </row>
    <row r="30" spans="1:1" ht="120" x14ac:dyDescent="0.25">
      <c r="A30" s="90" t="s">
        <v>142</v>
      </c>
    </row>
    <row r="31" spans="1:1" ht="105" x14ac:dyDescent="0.25">
      <c r="A31" s="90" t="s">
        <v>143</v>
      </c>
    </row>
  </sheetData>
  <pageMargins left="0.7" right="0.7" top="0.75" bottom="0.75" header="0.3" footer="0.3"/>
  <pageSetup scale="93"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Process Technology</vt:lpstr>
      <vt:lpstr>Process Tech-Algae</vt:lpstr>
      <vt:lpstr>Process Analytics</vt:lpstr>
      <vt:lpstr>Instructions</vt:lpstr>
      <vt:lpstr>NREL Fast Pyr design case</vt:lpstr>
      <vt:lpstr>NREL example PFD &amp; descrpition</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aargo</dc:creator>
  <cp:lastModifiedBy>Moore, Liz</cp:lastModifiedBy>
  <cp:lastPrinted>2012-03-26T14:54:38Z</cp:lastPrinted>
  <dcterms:created xsi:type="dcterms:W3CDTF">2012-01-26T19:27:11Z</dcterms:created>
  <dcterms:modified xsi:type="dcterms:W3CDTF">2012-04-04T22:50:51Z</dcterms:modified>
</cp:coreProperties>
</file>